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ovna plocha\"/>
    </mc:Choice>
  </mc:AlternateContent>
  <bookViews>
    <workbookView xWindow="0" yWindow="0" windowWidth="15360" windowHeight="5160" activeTab="1"/>
  </bookViews>
  <sheets>
    <sheet name="Strečno" sheetId="1" r:id="rId1"/>
    <sheet name="R.Teplice" sheetId="2" r:id="rId2"/>
    <sheet name="Lysica" sheetId="3" r:id="rId3"/>
    <sheet name="Mirage" sheetId="4" r:id="rId4"/>
    <sheet name="Umiestnenie" sheetId="5" r:id="rId5"/>
    <sheet name="štartovné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20" i="2"/>
  <c r="M21" i="2"/>
  <c r="M22" i="2"/>
  <c r="M23" i="2"/>
  <c r="M24" i="2"/>
  <c r="M25" i="2"/>
  <c r="M26" i="2"/>
  <c r="M27" i="2"/>
  <c r="M28" i="2"/>
  <c r="M18" i="2"/>
  <c r="M13" i="2"/>
  <c r="M14" i="2"/>
  <c r="M15" i="2"/>
  <c r="M16" i="2"/>
  <c r="M17" i="2"/>
  <c r="M12" i="2"/>
  <c r="F6" i="6"/>
  <c r="F7" i="6"/>
  <c r="F28" i="6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E28" i="6"/>
  <c r="D28" i="6"/>
  <c r="C28" i="6"/>
  <c r="B28" i="6"/>
  <c r="F5" i="6"/>
  <c r="L7" i="2"/>
  <c r="L8" i="2"/>
  <c r="L9" i="2"/>
  <c r="L10" i="2"/>
  <c r="L11" i="2"/>
  <c r="L6" i="2"/>
  <c r="M7" i="2"/>
  <c r="M8" i="2"/>
  <c r="M9" i="2"/>
  <c r="M10" i="2"/>
  <c r="M11" i="2"/>
  <c r="H12" i="2"/>
  <c r="K8" i="2"/>
  <c r="K10" i="2"/>
  <c r="K6" i="2"/>
  <c r="K11" i="2"/>
  <c r="K9" i="2"/>
  <c r="K7" i="2"/>
  <c r="E6" i="2"/>
  <c r="H6" i="2" s="1"/>
  <c r="E15" i="2"/>
  <c r="H15" i="2" s="1"/>
  <c r="E18" i="2"/>
  <c r="E13" i="2"/>
  <c r="H13" i="2" s="1"/>
  <c r="E9" i="2"/>
  <c r="H9" i="2" s="1"/>
  <c r="E20" i="2"/>
  <c r="E22" i="2"/>
  <c r="E23" i="2"/>
  <c r="E21" i="2"/>
  <c r="E8" i="2"/>
  <c r="H8" i="2" s="1"/>
  <c r="E7" i="2"/>
  <c r="H7" i="2" s="1"/>
  <c r="E14" i="2"/>
  <c r="H14" i="2" s="1"/>
  <c r="E17" i="2"/>
  <c r="H17" i="2" s="1"/>
  <c r="E12" i="2"/>
  <c r="E16" i="2"/>
  <c r="H16" i="2" s="1"/>
  <c r="E11" i="2"/>
  <c r="H11" i="2" s="1"/>
  <c r="E19" i="2"/>
  <c r="E24" i="2"/>
  <c r="E25" i="2"/>
  <c r="E26" i="2"/>
  <c r="E27" i="2"/>
  <c r="E28" i="2"/>
  <c r="E29" i="2"/>
  <c r="E10" i="2"/>
  <c r="H10" i="2" s="1"/>
  <c r="M6" i="2" l="1"/>
  <c r="G10" i="5"/>
  <c r="G9" i="5"/>
  <c r="G6" i="5"/>
  <c r="G13" i="5"/>
  <c r="G7" i="5"/>
  <c r="G14" i="5"/>
  <c r="G11" i="5"/>
  <c r="G12" i="5"/>
  <c r="G21" i="5"/>
  <c r="G15" i="5"/>
  <c r="G17" i="5"/>
  <c r="G8" i="5"/>
  <c r="G23" i="5"/>
  <c r="G20" i="5"/>
  <c r="G19" i="5"/>
  <c r="G16" i="5"/>
  <c r="G18" i="5"/>
  <c r="G22" i="5"/>
  <c r="G25" i="5"/>
  <c r="G24" i="5"/>
  <c r="G26" i="5"/>
  <c r="G27" i="5"/>
  <c r="G28" i="5"/>
  <c r="G29" i="5"/>
  <c r="G5" i="5"/>
  <c r="L28" i="4"/>
  <c r="M28" i="4" s="1"/>
  <c r="E28" i="4"/>
  <c r="E27" i="4"/>
  <c r="L27" i="4" s="1"/>
  <c r="M27" i="4" s="1"/>
  <c r="L26" i="4"/>
  <c r="M26" i="4" s="1"/>
  <c r="E26" i="4"/>
  <c r="E25" i="4"/>
  <c r="L25" i="4" s="1"/>
  <c r="M25" i="4" s="1"/>
  <c r="L24" i="4"/>
  <c r="M24" i="4" s="1"/>
  <c r="E24" i="4"/>
  <c r="E23" i="4"/>
  <c r="L23" i="4" s="1"/>
  <c r="M23" i="4" s="1"/>
  <c r="L22" i="4"/>
  <c r="M22" i="4" s="1"/>
  <c r="E22" i="4"/>
  <c r="E21" i="4"/>
  <c r="L21" i="4" s="1"/>
  <c r="M21" i="4" s="1"/>
  <c r="L20" i="4"/>
  <c r="M20" i="4" s="1"/>
  <c r="E20" i="4"/>
  <c r="E19" i="4"/>
  <c r="L19" i="4" s="1"/>
  <c r="M19" i="4" s="1"/>
  <c r="L18" i="4"/>
  <c r="M18" i="4" s="1"/>
  <c r="E18" i="4"/>
  <c r="H17" i="4"/>
  <c r="E17" i="4"/>
  <c r="L17" i="4" s="1"/>
  <c r="M17" i="4" s="1"/>
  <c r="H16" i="4"/>
  <c r="E16" i="4"/>
  <c r="L16" i="4" s="1"/>
  <c r="M16" i="4" s="1"/>
  <c r="H15" i="4"/>
  <c r="E15" i="4"/>
  <c r="L15" i="4" s="1"/>
  <c r="M15" i="4" s="1"/>
  <c r="H14" i="4"/>
  <c r="E14" i="4"/>
  <c r="L14" i="4" s="1"/>
  <c r="M14" i="4" s="1"/>
  <c r="H13" i="4"/>
  <c r="E13" i="4"/>
  <c r="L13" i="4" s="1"/>
  <c r="M13" i="4" s="1"/>
  <c r="H12" i="4"/>
  <c r="E12" i="4"/>
  <c r="L12" i="4" s="1"/>
  <c r="M12" i="4" s="1"/>
  <c r="K11" i="4"/>
  <c r="E11" i="4"/>
  <c r="K10" i="4"/>
  <c r="H10" i="4"/>
  <c r="L10" i="4" s="1"/>
  <c r="M10" i="4" s="1"/>
  <c r="E10" i="4"/>
  <c r="K9" i="4"/>
  <c r="E9" i="4"/>
  <c r="K8" i="4"/>
  <c r="H8" i="4"/>
  <c r="L8" i="4" s="1"/>
  <c r="M8" i="4" s="1"/>
  <c r="E8" i="4"/>
  <c r="K7" i="4"/>
  <c r="E7" i="4"/>
  <c r="K6" i="4"/>
  <c r="H6" i="4"/>
  <c r="L6" i="4" s="1"/>
  <c r="M6" i="4" s="1"/>
  <c r="E6" i="4"/>
  <c r="E28" i="3"/>
  <c r="L28" i="3" s="1"/>
  <c r="M28" i="3" s="1"/>
  <c r="L27" i="3"/>
  <c r="M27" i="3" s="1"/>
  <c r="E27" i="3"/>
  <c r="E26" i="3"/>
  <c r="L26" i="3" s="1"/>
  <c r="M26" i="3" s="1"/>
  <c r="L25" i="3"/>
  <c r="M25" i="3" s="1"/>
  <c r="E25" i="3"/>
  <c r="E24" i="3"/>
  <c r="L24" i="3" s="1"/>
  <c r="M24" i="3" s="1"/>
  <c r="L23" i="3"/>
  <c r="M23" i="3" s="1"/>
  <c r="E23" i="3"/>
  <c r="E22" i="3"/>
  <c r="L22" i="3" s="1"/>
  <c r="M22" i="3" s="1"/>
  <c r="L21" i="3"/>
  <c r="M21" i="3" s="1"/>
  <c r="E21" i="3"/>
  <c r="E20" i="3"/>
  <c r="L20" i="3" s="1"/>
  <c r="M20" i="3" s="1"/>
  <c r="L19" i="3"/>
  <c r="M19" i="3" s="1"/>
  <c r="E19" i="3"/>
  <c r="E18" i="3"/>
  <c r="L18" i="3" s="1"/>
  <c r="M18" i="3" s="1"/>
  <c r="E17" i="3"/>
  <c r="E16" i="3"/>
  <c r="E15" i="3"/>
  <c r="E14" i="3"/>
  <c r="E13" i="3"/>
  <c r="E12" i="3"/>
  <c r="K11" i="3"/>
  <c r="H11" i="3"/>
  <c r="L11" i="3" s="1"/>
  <c r="M11" i="3" s="1"/>
  <c r="E11" i="3"/>
  <c r="K10" i="3"/>
  <c r="E10" i="3"/>
  <c r="K9" i="3"/>
  <c r="H9" i="3"/>
  <c r="L9" i="3" s="1"/>
  <c r="M9" i="3" s="1"/>
  <c r="E9" i="3"/>
  <c r="K8" i="3"/>
  <c r="E8" i="3"/>
  <c r="K7" i="3"/>
  <c r="H7" i="3"/>
  <c r="L7" i="3" s="1"/>
  <c r="M7" i="3" s="1"/>
  <c r="E7" i="3"/>
  <c r="K6" i="3"/>
  <c r="E6" i="3"/>
  <c r="H7" i="4" l="1"/>
  <c r="L7" i="4" s="1"/>
  <c r="M7" i="4" s="1"/>
  <c r="H9" i="4"/>
  <c r="L9" i="4" s="1"/>
  <c r="M9" i="4" s="1"/>
  <c r="H11" i="4"/>
  <c r="L11" i="4" s="1"/>
  <c r="M11" i="4" s="1"/>
  <c r="L12" i="3"/>
  <c r="M12" i="3" s="1"/>
  <c r="L16" i="3"/>
  <c r="M16" i="3" s="1"/>
  <c r="H6" i="3"/>
  <c r="L6" i="3" s="1"/>
  <c r="M6" i="3" s="1"/>
  <c r="H8" i="3"/>
  <c r="L8" i="3" s="1"/>
  <c r="M8" i="3" s="1"/>
  <c r="H10" i="3"/>
  <c r="L10" i="3" s="1"/>
  <c r="M10" i="3" s="1"/>
  <c r="H12" i="3"/>
  <c r="H13" i="3"/>
  <c r="L13" i="3" s="1"/>
  <c r="M13" i="3" s="1"/>
  <c r="H14" i="3"/>
  <c r="L14" i="3" s="1"/>
  <c r="M14" i="3" s="1"/>
  <c r="H15" i="3"/>
  <c r="L15" i="3" s="1"/>
  <c r="M15" i="3" s="1"/>
  <c r="H16" i="3"/>
  <c r="H17" i="3"/>
  <c r="L17" i="3" s="1"/>
  <c r="M17" i="3" s="1"/>
  <c r="E27" i="1"/>
  <c r="E18" i="1"/>
  <c r="E7" i="1"/>
  <c r="E20" i="1"/>
  <c r="E16" i="1"/>
  <c r="H16" i="1" s="1"/>
  <c r="E12" i="1"/>
  <c r="H12" i="1" s="1"/>
  <c r="E8" i="1"/>
  <c r="E9" i="1"/>
  <c r="E21" i="1"/>
  <c r="E22" i="1"/>
  <c r="E19" i="1"/>
  <c r="E24" i="1"/>
  <c r="E6" i="1"/>
  <c r="E10" i="1"/>
  <c r="E11" i="1"/>
  <c r="E13" i="1"/>
  <c r="E17" i="1"/>
  <c r="E23" i="1"/>
  <c r="L23" i="1" s="1"/>
  <c r="E15" i="1"/>
  <c r="E25" i="1"/>
  <c r="L25" i="1" s="1"/>
  <c r="M25" i="1" s="1"/>
  <c r="E14" i="1"/>
  <c r="L27" i="1"/>
  <c r="M27" i="1" s="1"/>
  <c r="K6" i="1"/>
  <c r="K11" i="1"/>
  <c r="K9" i="1"/>
  <c r="K10" i="1"/>
  <c r="K8" i="1"/>
  <c r="K7" i="1"/>
  <c r="H10" i="1" l="1"/>
  <c r="L24" i="1"/>
  <c r="L18" i="1"/>
  <c r="H14" i="1"/>
  <c r="H17" i="1"/>
  <c r="L19" i="1"/>
  <c r="H13" i="1"/>
  <c r="L20" i="1"/>
  <c r="L22" i="1"/>
  <c r="H15" i="1"/>
  <c r="L21" i="1"/>
  <c r="H9" i="1"/>
  <c r="H8" i="1"/>
  <c r="H7" i="1"/>
  <c r="L7" i="1" s="1"/>
  <c r="H11" i="1"/>
  <c r="H6" i="1"/>
  <c r="M10" i="1" s="1"/>
  <c r="L26" i="1" l="1"/>
  <c r="M26" i="1" s="1"/>
  <c r="M8" i="1"/>
  <c r="M11" i="1"/>
  <c r="M9" i="1"/>
  <c r="M7" i="1"/>
</calcChain>
</file>

<file path=xl/sharedStrings.xml><?xml version="1.0" encoding="utf-8"?>
<sst xmlns="http://schemas.openxmlformats.org/spreadsheetml/2006/main" count="190" uniqueCount="55">
  <si>
    <t>Žilina CUP 2016   STREČNO  24.07.2016</t>
  </si>
  <si>
    <t xml:space="preserve"> </t>
  </si>
  <si>
    <t>P.č.</t>
  </si>
  <si>
    <t>Meno</t>
  </si>
  <si>
    <t xml:space="preserve">            Meno</t>
  </si>
  <si>
    <t>1 hra</t>
  </si>
  <si>
    <t>2 hra</t>
  </si>
  <si>
    <t>Spolu</t>
  </si>
  <si>
    <t>Semifinále</t>
  </si>
  <si>
    <t>Finále</t>
  </si>
  <si>
    <t>Minarčík Peter</t>
  </si>
  <si>
    <t>Kozár Miro</t>
  </si>
  <si>
    <t>Košík  Silvo</t>
  </si>
  <si>
    <t>Lukonič Robo</t>
  </si>
  <si>
    <t>Jakubček Igor</t>
  </si>
  <si>
    <t>Obrcan Rudo</t>
  </si>
  <si>
    <t>Slotová Lenka</t>
  </si>
  <si>
    <t>Adamová Iva</t>
  </si>
  <si>
    <t>Poláš Peter</t>
  </si>
  <si>
    <t>Kováčik Štefan</t>
  </si>
  <si>
    <t>Klocáň Milan</t>
  </si>
  <si>
    <t>Gut Laco</t>
  </si>
  <si>
    <t>Gut Vinco</t>
  </si>
  <si>
    <t>Ondricha Miro</t>
  </si>
  <si>
    <t>Body</t>
  </si>
  <si>
    <t>Súčet</t>
  </si>
  <si>
    <t>Priemer</t>
  </si>
  <si>
    <t>Žilina CUP 2016  Rajecké Teplice 31.07.2016</t>
  </si>
  <si>
    <t xml:space="preserve">      Kvalifikácia</t>
  </si>
  <si>
    <t>Priem</t>
  </si>
  <si>
    <t>B.Spolu</t>
  </si>
  <si>
    <t>Žilina CUP 2016  Lysica 7.8.2016</t>
  </si>
  <si>
    <t>Žilina CUP 2016  Mirage 14.8.2016</t>
  </si>
  <si>
    <t>Štartovné Žilina cup 2016</t>
  </si>
  <si>
    <t>Strečno</t>
  </si>
  <si>
    <t>R.Teplice</t>
  </si>
  <si>
    <t>Lysica</t>
  </si>
  <si>
    <t>Mirage</t>
  </si>
  <si>
    <t>Košík Silvo</t>
  </si>
  <si>
    <t>Obrcan Ivo</t>
  </si>
  <si>
    <t>Umiestnenie celkom</t>
  </si>
  <si>
    <t>Lukonič Igor</t>
  </si>
  <si>
    <t>Latáková Olga</t>
  </si>
  <si>
    <t>Macák Jozef</t>
  </si>
  <si>
    <t>Šedo Vilo</t>
  </si>
  <si>
    <t>Škorvánek Marek</t>
  </si>
  <si>
    <t>Švík Štefan</t>
  </si>
  <si>
    <t>Jaroš Šimon</t>
  </si>
  <si>
    <t>Slotová Elenka</t>
  </si>
  <si>
    <t>Lataková Olga</t>
  </si>
  <si>
    <t>Košík Silvester</t>
  </si>
  <si>
    <t>Adamova Iva</t>
  </si>
  <si>
    <t>Klocáň Milan ml.</t>
  </si>
  <si>
    <t>Klocáň Matej</t>
  </si>
  <si>
    <t>Klocáň Milan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</si>
</sst>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7" workbookViewId="0">
      <selection activeCell="P25" sqref="P25"/>
    </sheetView>
  </sheetViews>
  <sheetFormatPr defaultRowHeight="15" x14ac:dyDescent="0.25"/>
  <cols>
    <col min="1" max="1" width="4.140625" bestFit="1" customWidth="1"/>
    <col min="2" max="2" width="16.42578125" customWidth="1"/>
    <col min="3" max="3" width="5.140625" customWidth="1"/>
    <col min="4" max="4" width="5" customWidth="1"/>
    <col min="5" max="5" width="5.85546875" customWidth="1"/>
    <col min="6" max="6" width="5.5703125" customWidth="1"/>
    <col min="7" max="7" width="5.42578125" customWidth="1"/>
    <col min="8" max="8" width="6" customWidth="1"/>
    <col min="9" max="9" width="5.140625" customWidth="1"/>
    <col min="10" max="10" width="5.28515625" customWidth="1"/>
    <col min="11" max="11" width="6.28515625" customWidth="1"/>
    <col min="12" max="12" width="5.28515625" customWidth="1"/>
    <col min="13" max="13" width="6.42578125" customWidth="1"/>
    <col min="14" max="14" width="5.85546875" customWidth="1"/>
  </cols>
  <sheetData>
    <row r="2" spans="1:14" x14ac:dyDescent="0.25">
      <c r="C2" t="s">
        <v>0</v>
      </c>
    </row>
    <row r="4" spans="1:14" x14ac:dyDescent="0.25">
      <c r="B4" t="s">
        <v>1</v>
      </c>
      <c r="G4" t="s">
        <v>8</v>
      </c>
      <c r="J4" t="s">
        <v>9</v>
      </c>
    </row>
    <row r="5" spans="1:14" x14ac:dyDescent="0.25">
      <c r="A5" s="1" t="s">
        <v>2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26</v>
      </c>
      <c r="N5" s="4" t="s">
        <v>24</v>
      </c>
    </row>
    <row r="6" spans="1:14" x14ac:dyDescent="0.25">
      <c r="A6" s="2">
        <v>2</v>
      </c>
      <c r="B6" s="1" t="s">
        <v>18</v>
      </c>
      <c r="C6" s="1">
        <v>128</v>
      </c>
      <c r="D6" s="1">
        <v>173</v>
      </c>
      <c r="E6" s="1">
        <f t="shared" ref="E6:E25" si="0">C6+D6</f>
        <v>301</v>
      </c>
      <c r="F6" s="1">
        <v>113</v>
      </c>
      <c r="G6" s="1">
        <v>166</v>
      </c>
      <c r="H6" s="1">
        <f t="shared" ref="H6:H17" si="1">E6+F6+G6</f>
        <v>580</v>
      </c>
      <c r="I6" s="1">
        <v>152</v>
      </c>
      <c r="J6" s="1">
        <v>167</v>
      </c>
      <c r="K6" s="1">
        <f t="shared" ref="K6:K11" si="2">I6+J6</f>
        <v>319</v>
      </c>
      <c r="L6" s="16">
        <v>899</v>
      </c>
      <c r="M6" s="1">
        <v>149.80000000000001</v>
      </c>
      <c r="N6" s="1">
        <v>30</v>
      </c>
    </row>
    <row r="7" spans="1:14" x14ac:dyDescent="0.25">
      <c r="A7" s="2">
        <v>1</v>
      </c>
      <c r="B7" s="1" t="s">
        <v>12</v>
      </c>
      <c r="C7" s="1">
        <v>192</v>
      </c>
      <c r="D7" s="1">
        <v>146</v>
      </c>
      <c r="E7" s="1">
        <f t="shared" si="0"/>
        <v>338</v>
      </c>
      <c r="F7" s="1">
        <v>170</v>
      </c>
      <c r="G7" s="1">
        <v>165</v>
      </c>
      <c r="H7" s="1">
        <f t="shared" si="1"/>
        <v>673</v>
      </c>
      <c r="I7" s="1">
        <v>114</v>
      </c>
      <c r="J7" s="1">
        <v>175</v>
      </c>
      <c r="K7" s="1">
        <f t="shared" si="2"/>
        <v>289</v>
      </c>
      <c r="L7" s="1">
        <f>H7+K7</f>
        <v>962</v>
      </c>
      <c r="M7" s="1">
        <f>L7/6</f>
        <v>160.33333333333334</v>
      </c>
      <c r="N7" s="1">
        <v>26</v>
      </c>
    </row>
    <row r="8" spans="1:14" x14ac:dyDescent="0.25">
      <c r="A8" s="2">
        <v>3</v>
      </c>
      <c r="B8" s="1" t="s">
        <v>13</v>
      </c>
      <c r="C8" s="1">
        <v>173</v>
      </c>
      <c r="D8" s="1">
        <v>136</v>
      </c>
      <c r="E8" s="1">
        <f t="shared" si="0"/>
        <v>309</v>
      </c>
      <c r="F8" s="1">
        <v>184</v>
      </c>
      <c r="G8" s="1">
        <v>173</v>
      </c>
      <c r="H8" s="1">
        <f t="shared" si="1"/>
        <v>666</v>
      </c>
      <c r="I8" s="1">
        <v>135</v>
      </c>
      <c r="J8" s="1">
        <v>154</v>
      </c>
      <c r="K8" s="1">
        <f t="shared" si="2"/>
        <v>289</v>
      </c>
      <c r="L8" s="1">
        <v>955</v>
      </c>
      <c r="M8" s="1">
        <f>L8/6</f>
        <v>159.16666666666666</v>
      </c>
      <c r="N8" s="1">
        <v>23</v>
      </c>
    </row>
    <row r="9" spans="1:14" x14ac:dyDescent="0.25">
      <c r="A9" s="2">
        <v>4</v>
      </c>
      <c r="B9" s="1" t="s">
        <v>14</v>
      </c>
      <c r="C9" s="1">
        <v>127</v>
      </c>
      <c r="D9" s="1">
        <v>173</v>
      </c>
      <c r="E9" s="1">
        <f t="shared" si="0"/>
        <v>300</v>
      </c>
      <c r="F9" s="1">
        <v>134</v>
      </c>
      <c r="G9" s="1">
        <v>177</v>
      </c>
      <c r="H9" s="1">
        <f t="shared" si="1"/>
        <v>611</v>
      </c>
      <c r="I9" s="1">
        <v>152</v>
      </c>
      <c r="J9" s="1">
        <v>130</v>
      </c>
      <c r="K9" s="1">
        <f t="shared" si="2"/>
        <v>282</v>
      </c>
      <c r="L9" s="1">
        <v>893</v>
      </c>
      <c r="M9" s="1">
        <f>L9/6</f>
        <v>148.83333333333334</v>
      </c>
      <c r="N9" s="1">
        <v>21</v>
      </c>
    </row>
    <row r="10" spans="1:14" x14ac:dyDescent="0.25">
      <c r="A10" s="2">
        <v>5</v>
      </c>
      <c r="B10" s="1" t="s">
        <v>19</v>
      </c>
      <c r="C10" s="1">
        <v>143</v>
      </c>
      <c r="D10" s="1">
        <v>179</v>
      </c>
      <c r="E10" s="1">
        <f t="shared" si="0"/>
        <v>322</v>
      </c>
      <c r="F10" s="1">
        <v>142</v>
      </c>
      <c r="G10" s="1">
        <v>156</v>
      </c>
      <c r="H10" s="1">
        <f t="shared" si="1"/>
        <v>620</v>
      </c>
      <c r="I10" s="1">
        <v>144</v>
      </c>
      <c r="J10" s="1">
        <v>122</v>
      </c>
      <c r="K10" s="1">
        <f t="shared" si="2"/>
        <v>266</v>
      </c>
      <c r="L10" s="1">
        <v>886</v>
      </c>
      <c r="M10" s="1">
        <f>L10/6</f>
        <v>147.66666666666666</v>
      </c>
      <c r="N10" s="1">
        <v>20</v>
      </c>
    </row>
    <row r="11" spans="1:14" x14ac:dyDescent="0.25">
      <c r="A11" s="2">
        <v>6</v>
      </c>
      <c r="B11" s="1" t="s">
        <v>20</v>
      </c>
      <c r="C11" s="1">
        <v>133</v>
      </c>
      <c r="D11" s="1">
        <v>181</v>
      </c>
      <c r="E11" s="1">
        <f t="shared" si="0"/>
        <v>314</v>
      </c>
      <c r="F11" s="1">
        <v>158</v>
      </c>
      <c r="G11" s="1">
        <v>117</v>
      </c>
      <c r="H11" s="1">
        <f t="shared" si="1"/>
        <v>589</v>
      </c>
      <c r="I11" s="6">
        <v>144</v>
      </c>
      <c r="J11" s="6">
        <v>112</v>
      </c>
      <c r="K11" s="6">
        <f t="shared" si="2"/>
        <v>256</v>
      </c>
      <c r="L11" s="1">
        <v>845</v>
      </c>
      <c r="M11" s="1">
        <f>L11/6</f>
        <v>140.83333333333334</v>
      </c>
      <c r="N11" s="1">
        <v>19</v>
      </c>
    </row>
    <row r="12" spans="1:14" x14ac:dyDescent="0.25">
      <c r="A12" s="2">
        <v>7</v>
      </c>
      <c r="B12" s="1" t="s">
        <v>45</v>
      </c>
      <c r="C12" s="1">
        <v>129</v>
      </c>
      <c r="D12" s="1">
        <v>156</v>
      </c>
      <c r="E12" s="1">
        <f t="shared" si="0"/>
        <v>285</v>
      </c>
      <c r="F12" s="1">
        <v>147</v>
      </c>
      <c r="G12" s="1">
        <v>142</v>
      </c>
      <c r="H12" s="5">
        <f t="shared" si="1"/>
        <v>574</v>
      </c>
      <c r="I12" s="9"/>
      <c r="J12" s="10"/>
      <c r="K12" s="11"/>
      <c r="L12" s="3">
        <v>574</v>
      </c>
      <c r="M12" s="1">
        <v>143.5</v>
      </c>
      <c r="N12" s="1">
        <v>18</v>
      </c>
    </row>
    <row r="13" spans="1:14" x14ac:dyDescent="0.25">
      <c r="A13" s="2">
        <v>8</v>
      </c>
      <c r="B13" s="1" t="s">
        <v>10</v>
      </c>
      <c r="C13" s="1">
        <v>126</v>
      </c>
      <c r="D13" s="1">
        <v>162</v>
      </c>
      <c r="E13" s="1">
        <f t="shared" si="0"/>
        <v>288</v>
      </c>
      <c r="F13" s="1">
        <v>164</v>
      </c>
      <c r="G13" s="1">
        <v>118</v>
      </c>
      <c r="H13" s="5">
        <f t="shared" si="1"/>
        <v>570</v>
      </c>
      <c r="I13" s="8"/>
      <c r="J13" s="7"/>
      <c r="K13" s="12"/>
      <c r="L13" s="3">
        <v>570</v>
      </c>
      <c r="M13" s="1">
        <v>142.5</v>
      </c>
      <c r="N13" s="1">
        <v>17</v>
      </c>
    </row>
    <row r="14" spans="1:14" x14ac:dyDescent="0.25">
      <c r="A14" s="2">
        <v>7</v>
      </c>
      <c r="B14" s="1" t="s">
        <v>21</v>
      </c>
      <c r="C14" s="1">
        <v>133</v>
      </c>
      <c r="D14" s="1">
        <v>139</v>
      </c>
      <c r="E14" s="1">
        <f t="shared" si="0"/>
        <v>272</v>
      </c>
      <c r="F14" s="1">
        <v>141</v>
      </c>
      <c r="G14" s="1">
        <v>157</v>
      </c>
      <c r="H14" s="5">
        <f t="shared" si="1"/>
        <v>570</v>
      </c>
      <c r="I14" s="8"/>
      <c r="J14" s="7"/>
      <c r="K14" s="12"/>
      <c r="L14" s="3">
        <v>570</v>
      </c>
      <c r="M14" s="1">
        <v>142.5</v>
      </c>
      <c r="N14" s="1">
        <v>16</v>
      </c>
    </row>
    <row r="15" spans="1:14" x14ac:dyDescent="0.25">
      <c r="A15" s="2">
        <v>9</v>
      </c>
      <c r="B15" s="1" t="s">
        <v>46</v>
      </c>
      <c r="C15" s="1">
        <v>146</v>
      </c>
      <c r="D15" s="1">
        <v>135</v>
      </c>
      <c r="E15" s="1">
        <f t="shared" si="0"/>
        <v>281</v>
      </c>
      <c r="F15" s="1">
        <v>145</v>
      </c>
      <c r="G15" s="1">
        <v>128</v>
      </c>
      <c r="H15" s="5">
        <f t="shared" si="1"/>
        <v>554</v>
      </c>
      <c r="I15" s="8"/>
      <c r="J15" s="7"/>
      <c r="K15" s="12"/>
      <c r="L15" s="3">
        <v>554</v>
      </c>
      <c r="M15" s="1">
        <v>138.5</v>
      </c>
      <c r="N15" s="1">
        <v>15</v>
      </c>
    </row>
    <row r="16" spans="1:14" x14ac:dyDescent="0.25">
      <c r="A16" s="2">
        <v>10</v>
      </c>
      <c r="B16" s="1" t="s">
        <v>44</v>
      </c>
      <c r="C16" s="1">
        <v>112</v>
      </c>
      <c r="D16" s="1">
        <v>165</v>
      </c>
      <c r="E16" s="1">
        <f t="shared" si="0"/>
        <v>277</v>
      </c>
      <c r="F16" s="1">
        <v>109</v>
      </c>
      <c r="G16" s="1">
        <v>127</v>
      </c>
      <c r="H16" s="5">
        <f t="shared" si="1"/>
        <v>513</v>
      </c>
      <c r="I16" s="8"/>
      <c r="J16" s="7"/>
      <c r="K16" s="12"/>
      <c r="L16" s="3">
        <v>513</v>
      </c>
      <c r="M16" s="1">
        <v>128.25</v>
      </c>
      <c r="N16" s="1">
        <v>14</v>
      </c>
    </row>
    <row r="17" spans="1:14" x14ac:dyDescent="0.25">
      <c r="A17" s="2">
        <v>11</v>
      </c>
      <c r="B17" s="1" t="s">
        <v>22</v>
      </c>
      <c r="C17" s="1">
        <v>151</v>
      </c>
      <c r="D17" s="1">
        <v>123</v>
      </c>
      <c r="E17" s="1">
        <f t="shared" si="0"/>
        <v>274</v>
      </c>
      <c r="F17" s="1">
        <v>114</v>
      </c>
      <c r="G17" s="1">
        <v>122</v>
      </c>
      <c r="H17" s="5">
        <f t="shared" si="1"/>
        <v>510</v>
      </c>
      <c r="I17" s="8"/>
      <c r="J17" s="7"/>
      <c r="K17" s="12"/>
      <c r="L17" s="3">
        <v>510</v>
      </c>
      <c r="M17" s="1">
        <v>127.5</v>
      </c>
      <c r="N17" s="1">
        <v>13</v>
      </c>
    </row>
    <row r="18" spans="1:14" x14ac:dyDescent="0.25">
      <c r="A18" s="2">
        <v>13</v>
      </c>
      <c r="B18" s="1" t="s">
        <v>11</v>
      </c>
      <c r="C18" s="1">
        <v>130</v>
      </c>
      <c r="D18" s="1">
        <v>139</v>
      </c>
      <c r="E18" s="1">
        <f t="shared" si="0"/>
        <v>269</v>
      </c>
      <c r="F18" s="7"/>
      <c r="G18" s="7"/>
      <c r="H18" s="7"/>
      <c r="I18" s="7"/>
      <c r="J18" s="7"/>
      <c r="K18" s="12"/>
      <c r="L18" s="3">
        <f t="shared" ref="L18:L27" si="3">E18+H18+K18</f>
        <v>269</v>
      </c>
      <c r="M18" s="1">
        <v>134.5</v>
      </c>
      <c r="N18" s="1">
        <v>12</v>
      </c>
    </row>
    <row r="19" spans="1:14" x14ac:dyDescent="0.25">
      <c r="A19" s="2">
        <v>14</v>
      </c>
      <c r="B19" s="1" t="s">
        <v>47</v>
      </c>
      <c r="C19" s="1">
        <v>142</v>
      </c>
      <c r="D19" s="1">
        <v>124</v>
      </c>
      <c r="E19" s="1">
        <f t="shared" si="0"/>
        <v>266</v>
      </c>
      <c r="F19" s="7"/>
      <c r="G19" s="7"/>
      <c r="H19" s="7"/>
      <c r="I19" s="7"/>
      <c r="J19" s="7"/>
      <c r="K19" s="12"/>
      <c r="L19" s="3">
        <f t="shared" si="3"/>
        <v>266</v>
      </c>
      <c r="M19" s="1">
        <v>133</v>
      </c>
      <c r="N19" s="1">
        <v>11</v>
      </c>
    </row>
    <row r="20" spans="1:14" x14ac:dyDescent="0.25">
      <c r="A20" s="2">
        <v>15</v>
      </c>
      <c r="B20" s="1" t="s">
        <v>43</v>
      </c>
      <c r="C20" s="1">
        <v>109</v>
      </c>
      <c r="D20" s="1">
        <v>151</v>
      </c>
      <c r="E20" s="1">
        <f t="shared" si="0"/>
        <v>260</v>
      </c>
      <c r="F20" s="7"/>
      <c r="G20" s="7"/>
      <c r="H20" s="7"/>
      <c r="I20" s="7"/>
      <c r="J20" s="7"/>
      <c r="K20" s="12"/>
      <c r="L20" s="3">
        <f t="shared" si="3"/>
        <v>260</v>
      </c>
      <c r="M20" s="1">
        <v>130</v>
      </c>
      <c r="N20" s="1">
        <v>10</v>
      </c>
    </row>
    <row r="21" spans="1:14" x14ac:dyDescent="0.25">
      <c r="A21" s="2">
        <v>16</v>
      </c>
      <c r="B21" s="1" t="s">
        <v>15</v>
      </c>
      <c r="C21" s="1">
        <v>130</v>
      </c>
      <c r="D21" s="1">
        <v>124</v>
      </c>
      <c r="E21" s="1">
        <f t="shared" si="0"/>
        <v>254</v>
      </c>
      <c r="F21" s="7"/>
      <c r="G21" s="7"/>
      <c r="H21" s="7"/>
      <c r="I21" s="7"/>
      <c r="J21" s="7"/>
      <c r="K21" s="12"/>
      <c r="L21" s="3">
        <f t="shared" si="3"/>
        <v>254</v>
      </c>
      <c r="M21" s="1">
        <v>127</v>
      </c>
      <c r="N21" s="1">
        <v>9</v>
      </c>
    </row>
    <row r="22" spans="1:14" x14ac:dyDescent="0.25">
      <c r="A22" s="2">
        <v>17</v>
      </c>
      <c r="B22" s="1" t="s">
        <v>16</v>
      </c>
      <c r="C22" s="1">
        <v>133</v>
      </c>
      <c r="D22" s="1">
        <v>119</v>
      </c>
      <c r="E22" s="1">
        <f t="shared" si="0"/>
        <v>252</v>
      </c>
      <c r="F22" s="7"/>
      <c r="G22" s="7"/>
      <c r="H22" s="7"/>
      <c r="I22" s="7"/>
      <c r="J22" s="7"/>
      <c r="K22" s="12"/>
      <c r="L22" s="3">
        <f t="shared" si="3"/>
        <v>252</v>
      </c>
      <c r="M22" s="1">
        <v>126</v>
      </c>
      <c r="N22" s="1">
        <v>8</v>
      </c>
    </row>
    <row r="23" spans="1:14" x14ac:dyDescent="0.25">
      <c r="A23" s="2">
        <v>18</v>
      </c>
      <c r="B23" s="1" t="s">
        <v>23</v>
      </c>
      <c r="C23" s="1">
        <v>134</v>
      </c>
      <c r="D23" s="1">
        <v>114</v>
      </c>
      <c r="E23" s="1">
        <f t="shared" si="0"/>
        <v>248</v>
      </c>
      <c r="F23" s="7"/>
      <c r="G23" s="7"/>
      <c r="H23" s="7"/>
      <c r="I23" s="7"/>
      <c r="J23" s="7"/>
      <c r="K23" s="12"/>
      <c r="L23" s="3">
        <f t="shared" si="3"/>
        <v>248</v>
      </c>
      <c r="M23" s="1">
        <v>124</v>
      </c>
      <c r="N23" s="1">
        <v>7</v>
      </c>
    </row>
    <row r="24" spans="1:14" x14ac:dyDescent="0.25">
      <c r="A24" s="2">
        <v>19</v>
      </c>
      <c r="B24" s="1" t="s">
        <v>17</v>
      </c>
      <c r="C24" s="1">
        <v>122</v>
      </c>
      <c r="D24" s="1">
        <v>124</v>
      </c>
      <c r="E24" s="1">
        <f t="shared" si="0"/>
        <v>246</v>
      </c>
      <c r="F24" s="7"/>
      <c r="G24" s="7"/>
      <c r="H24" s="7"/>
      <c r="I24" s="7"/>
      <c r="J24" s="7"/>
      <c r="K24" s="12"/>
      <c r="L24" s="3">
        <f t="shared" si="3"/>
        <v>246</v>
      </c>
      <c r="M24" s="1">
        <v>123</v>
      </c>
      <c r="N24" s="1">
        <v>6</v>
      </c>
    </row>
    <row r="25" spans="1:14" x14ac:dyDescent="0.25">
      <c r="A25" s="2">
        <v>20</v>
      </c>
      <c r="B25" s="1"/>
      <c r="C25" s="1"/>
      <c r="D25" s="1"/>
      <c r="E25" s="1">
        <f t="shared" si="0"/>
        <v>0</v>
      </c>
      <c r="F25" s="7"/>
      <c r="G25" s="7"/>
      <c r="H25" s="7"/>
      <c r="I25" s="7"/>
      <c r="J25" s="7"/>
      <c r="K25" s="12"/>
      <c r="L25" s="3">
        <f t="shared" si="3"/>
        <v>0</v>
      </c>
      <c r="M25" s="1">
        <f>L25/6</f>
        <v>0</v>
      </c>
      <c r="N25" s="1">
        <v>5</v>
      </c>
    </row>
    <row r="26" spans="1:14" x14ac:dyDescent="0.25">
      <c r="A26" s="2">
        <v>21</v>
      </c>
      <c r="B26" s="1"/>
      <c r="C26" s="1"/>
      <c r="D26" s="1"/>
      <c r="E26" s="1"/>
      <c r="F26" s="7"/>
      <c r="G26" s="7"/>
      <c r="H26" s="7"/>
      <c r="I26" s="7"/>
      <c r="J26" s="7"/>
      <c r="K26" s="12"/>
      <c r="L26" s="3">
        <f t="shared" si="3"/>
        <v>0</v>
      </c>
      <c r="M26" s="1">
        <f>L26/6</f>
        <v>0</v>
      </c>
      <c r="N26" s="1">
        <v>4</v>
      </c>
    </row>
    <row r="27" spans="1:14" x14ac:dyDescent="0.25">
      <c r="A27" s="2">
        <v>22</v>
      </c>
      <c r="B27" s="1"/>
      <c r="C27" s="1"/>
      <c r="D27" s="1"/>
      <c r="E27" s="1">
        <f>C27+D27</f>
        <v>0</v>
      </c>
      <c r="F27" s="7"/>
      <c r="G27" s="7"/>
      <c r="H27" s="7"/>
      <c r="I27" s="7"/>
      <c r="J27" s="7"/>
      <c r="K27" s="12"/>
      <c r="L27" s="3">
        <f t="shared" si="3"/>
        <v>0</v>
      </c>
      <c r="M27" s="1">
        <f>L27/6</f>
        <v>0</v>
      </c>
      <c r="N27" s="1">
        <v>3</v>
      </c>
    </row>
  </sheetData>
  <sortState ref="C6:K11">
    <sortCondition descending="1" ref="K6:K11"/>
  </sortState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topLeftCell="A2" workbookViewId="0">
      <selection activeCell="M18" sqref="M18:M28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6.28515625" customWidth="1"/>
    <col min="8" max="8" width="7.8554687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9.140625" customWidth="1"/>
  </cols>
  <sheetData>
    <row r="2" spans="1:15" x14ac:dyDescent="0.25">
      <c r="D2" t="s">
        <v>27</v>
      </c>
    </row>
    <row r="4" spans="1:15" x14ac:dyDescent="0.25">
      <c r="C4" t="s">
        <v>28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29</v>
      </c>
      <c r="N5" s="1" t="s">
        <v>24</v>
      </c>
      <c r="O5" s="7"/>
    </row>
    <row r="6" spans="1:15" x14ac:dyDescent="0.25">
      <c r="A6" s="2">
        <v>1</v>
      </c>
      <c r="B6" s="1" t="s">
        <v>11</v>
      </c>
      <c r="C6" s="2">
        <v>142</v>
      </c>
      <c r="D6" s="2">
        <v>159</v>
      </c>
      <c r="E6" s="2">
        <f>C6+D6</f>
        <v>301</v>
      </c>
      <c r="F6" s="2">
        <v>128</v>
      </c>
      <c r="G6" s="2">
        <v>211</v>
      </c>
      <c r="H6" s="2">
        <f>E6+F6+G6</f>
        <v>640</v>
      </c>
      <c r="I6" s="17">
        <v>202</v>
      </c>
      <c r="J6" s="2">
        <v>169</v>
      </c>
      <c r="K6" s="2">
        <f>I6+J6</f>
        <v>371</v>
      </c>
      <c r="L6" s="2">
        <f>H6+I6+J6</f>
        <v>1011</v>
      </c>
      <c r="M6" s="2">
        <f>L6/6</f>
        <v>168.5</v>
      </c>
      <c r="N6" s="2">
        <v>30</v>
      </c>
      <c r="O6" s="13"/>
    </row>
    <row r="7" spans="1:15" x14ac:dyDescent="0.25">
      <c r="A7" s="2">
        <v>2</v>
      </c>
      <c r="B7" s="1" t="s">
        <v>20</v>
      </c>
      <c r="C7" s="2">
        <v>177</v>
      </c>
      <c r="D7" s="2">
        <v>204</v>
      </c>
      <c r="E7" s="2">
        <f>C7+D7</f>
        <v>381</v>
      </c>
      <c r="F7" s="2">
        <v>182</v>
      </c>
      <c r="G7" s="2">
        <v>191</v>
      </c>
      <c r="H7" s="2">
        <f>E7+F7+G7</f>
        <v>754</v>
      </c>
      <c r="I7" s="17">
        <v>179</v>
      </c>
      <c r="J7" s="2">
        <v>110</v>
      </c>
      <c r="K7" s="2">
        <f>I7+J7</f>
        <v>289</v>
      </c>
      <c r="L7" s="2">
        <f t="shared" ref="L7:L11" si="0">H7+I7+J7</f>
        <v>1043</v>
      </c>
      <c r="M7" s="2">
        <f t="shared" ref="M7:M11" si="1">L7/6</f>
        <v>173.83333333333334</v>
      </c>
      <c r="N7" s="2">
        <v>26</v>
      </c>
      <c r="O7" s="13"/>
    </row>
    <row r="8" spans="1:15" x14ac:dyDescent="0.25">
      <c r="A8" s="2">
        <v>3</v>
      </c>
      <c r="B8" s="1" t="s">
        <v>14</v>
      </c>
      <c r="C8" s="2">
        <v>176</v>
      </c>
      <c r="D8" s="2">
        <v>180</v>
      </c>
      <c r="E8" s="2">
        <f>C8+D8</f>
        <v>356</v>
      </c>
      <c r="F8" s="2">
        <v>136</v>
      </c>
      <c r="G8" s="2">
        <v>156</v>
      </c>
      <c r="H8" s="2">
        <f>E8+F8+G8</f>
        <v>648</v>
      </c>
      <c r="I8" s="17">
        <v>113</v>
      </c>
      <c r="J8" s="2">
        <v>169</v>
      </c>
      <c r="K8" s="2">
        <f>I8+J8</f>
        <v>282</v>
      </c>
      <c r="L8" s="2">
        <f t="shared" si="0"/>
        <v>930</v>
      </c>
      <c r="M8" s="2">
        <f t="shared" si="1"/>
        <v>155</v>
      </c>
      <c r="N8" s="2">
        <v>23</v>
      </c>
      <c r="O8" s="13"/>
    </row>
    <row r="9" spans="1:15" x14ac:dyDescent="0.25">
      <c r="A9" s="2">
        <v>4</v>
      </c>
      <c r="B9" s="1" t="s">
        <v>16</v>
      </c>
      <c r="C9" s="2">
        <v>151</v>
      </c>
      <c r="D9" s="2">
        <v>173</v>
      </c>
      <c r="E9" s="2">
        <f>C9+D9</f>
        <v>324</v>
      </c>
      <c r="F9" s="2">
        <v>132</v>
      </c>
      <c r="G9" s="2">
        <v>161</v>
      </c>
      <c r="H9" s="2">
        <f>E9+F9+G9</f>
        <v>617</v>
      </c>
      <c r="I9" s="17">
        <v>127</v>
      </c>
      <c r="J9" s="2">
        <v>140</v>
      </c>
      <c r="K9" s="2">
        <f>I9+J9</f>
        <v>267</v>
      </c>
      <c r="L9" s="2">
        <f t="shared" si="0"/>
        <v>884</v>
      </c>
      <c r="M9" s="2">
        <f t="shared" si="1"/>
        <v>147.33333333333334</v>
      </c>
      <c r="N9" s="2">
        <v>21</v>
      </c>
      <c r="O9" s="13"/>
    </row>
    <row r="10" spans="1:15" x14ac:dyDescent="0.25">
      <c r="A10" s="2">
        <v>5</v>
      </c>
      <c r="B10" s="1" t="s">
        <v>10</v>
      </c>
      <c r="C10" s="2">
        <v>153</v>
      </c>
      <c r="D10" s="2">
        <v>174</v>
      </c>
      <c r="E10" s="2">
        <f>C10+D10</f>
        <v>327</v>
      </c>
      <c r="F10" s="2">
        <v>146</v>
      </c>
      <c r="G10" s="2">
        <v>173</v>
      </c>
      <c r="H10" s="2">
        <f>E10+F10+G10</f>
        <v>646</v>
      </c>
      <c r="I10" s="17">
        <v>99</v>
      </c>
      <c r="J10" s="2">
        <v>154</v>
      </c>
      <c r="K10" s="2">
        <f>I10+J10</f>
        <v>253</v>
      </c>
      <c r="L10" s="2">
        <f t="shared" si="0"/>
        <v>899</v>
      </c>
      <c r="M10" s="2">
        <f t="shared" si="1"/>
        <v>149.83333333333334</v>
      </c>
      <c r="N10" s="2">
        <v>20</v>
      </c>
      <c r="O10" s="13"/>
    </row>
    <row r="11" spans="1:15" x14ac:dyDescent="0.25">
      <c r="A11" s="2">
        <v>6</v>
      </c>
      <c r="B11" s="1" t="s">
        <v>23</v>
      </c>
      <c r="C11" s="2">
        <v>143</v>
      </c>
      <c r="D11" s="2">
        <v>165</v>
      </c>
      <c r="E11" s="2">
        <f>C11+D11</f>
        <v>308</v>
      </c>
      <c r="F11" s="2">
        <v>187</v>
      </c>
      <c r="G11" s="2">
        <v>132</v>
      </c>
      <c r="H11" s="2">
        <f>E11+F11+G11</f>
        <v>627</v>
      </c>
      <c r="I11" s="17">
        <v>132</v>
      </c>
      <c r="J11" s="2">
        <v>120</v>
      </c>
      <c r="K11" s="2">
        <f>I11+J11</f>
        <v>252</v>
      </c>
      <c r="L11" s="2">
        <f t="shared" si="0"/>
        <v>879</v>
      </c>
      <c r="M11" s="2">
        <f t="shared" si="1"/>
        <v>146.5</v>
      </c>
      <c r="N11" s="2">
        <v>19</v>
      </c>
      <c r="O11" s="13"/>
    </row>
    <row r="12" spans="1:15" x14ac:dyDescent="0.25">
      <c r="A12" s="2">
        <v>7</v>
      </c>
      <c r="B12" s="1" t="s">
        <v>21</v>
      </c>
      <c r="C12" s="2">
        <v>142</v>
      </c>
      <c r="D12" s="2">
        <v>178</v>
      </c>
      <c r="E12" s="2">
        <f>C12+D12</f>
        <v>320</v>
      </c>
      <c r="F12" s="2">
        <v>153</v>
      </c>
      <c r="G12" s="2">
        <v>137</v>
      </c>
      <c r="H12" s="2">
        <f>E12+F12+G12</f>
        <v>610</v>
      </c>
      <c r="I12" s="13"/>
      <c r="J12" s="13"/>
      <c r="K12" s="13"/>
      <c r="L12" s="2"/>
      <c r="M12" s="2">
        <f>H12/4</f>
        <v>152.5</v>
      </c>
      <c r="N12" s="2">
        <v>18</v>
      </c>
      <c r="O12" s="13"/>
    </row>
    <row r="13" spans="1:15" x14ac:dyDescent="0.25">
      <c r="A13" s="2">
        <v>8</v>
      </c>
      <c r="B13" s="1" t="s">
        <v>13</v>
      </c>
      <c r="C13" s="2">
        <v>128</v>
      </c>
      <c r="D13" s="2">
        <v>158</v>
      </c>
      <c r="E13" s="2">
        <f>C13+D13</f>
        <v>286</v>
      </c>
      <c r="F13" s="2">
        <v>160</v>
      </c>
      <c r="G13" s="2">
        <v>163</v>
      </c>
      <c r="H13" s="2">
        <f>E13+F13+G13</f>
        <v>609</v>
      </c>
      <c r="I13" s="13"/>
      <c r="J13" s="13"/>
      <c r="K13" s="13"/>
      <c r="L13" s="2"/>
      <c r="M13" s="2">
        <f t="shared" ref="M13:M17" si="2">H13/4</f>
        <v>152.25</v>
      </c>
      <c r="N13" s="2">
        <v>17</v>
      </c>
      <c r="O13" s="13"/>
    </row>
    <row r="14" spans="1:15" x14ac:dyDescent="0.25">
      <c r="A14" s="2">
        <v>9</v>
      </c>
      <c r="B14" s="1" t="s">
        <v>18</v>
      </c>
      <c r="C14" s="2">
        <v>152</v>
      </c>
      <c r="D14" s="2">
        <v>165</v>
      </c>
      <c r="E14" s="2">
        <f>C14+D14</f>
        <v>317</v>
      </c>
      <c r="F14" s="2">
        <v>125</v>
      </c>
      <c r="G14" s="2">
        <v>166</v>
      </c>
      <c r="H14" s="2">
        <f>E14+F14+G14</f>
        <v>608</v>
      </c>
      <c r="I14" s="13"/>
      <c r="J14" s="13"/>
      <c r="K14" s="13"/>
      <c r="L14" s="2"/>
      <c r="M14" s="2">
        <f t="shared" si="2"/>
        <v>152</v>
      </c>
      <c r="N14" s="2">
        <v>16</v>
      </c>
      <c r="O14" s="13"/>
    </row>
    <row r="15" spans="1:15" x14ac:dyDescent="0.25">
      <c r="A15" s="2">
        <v>10</v>
      </c>
      <c r="B15" s="1" t="s">
        <v>44</v>
      </c>
      <c r="C15" s="2">
        <v>135</v>
      </c>
      <c r="D15" s="2">
        <v>160</v>
      </c>
      <c r="E15" s="2">
        <f>C15+D15</f>
        <v>295</v>
      </c>
      <c r="F15" s="2">
        <v>166</v>
      </c>
      <c r="G15" s="2">
        <v>146</v>
      </c>
      <c r="H15" s="2">
        <f>E15+F15+G15</f>
        <v>607</v>
      </c>
      <c r="I15" s="13"/>
      <c r="J15" s="13"/>
      <c r="K15" s="13"/>
      <c r="L15" s="2"/>
      <c r="M15" s="2">
        <f t="shared" si="2"/>
        <v>151.75</v>
      </c>
      <c r="N15" s="2">
        <v>15</v>
      </c>
      <c r="O15" s="13"/>
    </row>
    <row r="16" spans="1:15" x14ac:dyDescent="0.25">
      <c r="A16" s="2">
        <v>11</v>
      </c>
      <c r="B16" s="1" t="s">
        <v>22</v>
      </c>
      <c r="C16" s="2">
        <v>170</v>
      </c>
      <c r="D16" s="2">
        <v>130</v>
      </c>
      <c r="E16" s="2">
        <f>C16+D16</f>
        <v>300</v>
      </c>
      <c r="F16" s="2">
        <v>129</v>
      </c>
      <c r="G16" s="2">
        <v>171</v>
      </c>
      <c r="H16" s="2">
        <f>E16+F16+G16</f>
        <v>600</v>
      </c>
      <c r="I16" s="13"/>
      <c r="J16" s="13"/>
      <c r="K16" s="13"/>
      <c r="L16" s="2"/>
      <c r="M16" s="2">
        <f t="shared" si="2"/>
        <v>150</v>
      </c>
      <c r="N16" s="2">
        <v>14</v>
      </c>
      <c r="O16" s="13"/>
    </row>
    <row r="17" spans="1:15" x14ac:dyDescent="0.25">
      <c r="A17" s="2">
        <v>12</v>
      </c>
      <c r="B17" s="1" t="s">
        <v>19</v>
      </c>
      <c r="C17" s="2">
        <v>135</v>
      </c>
      <c r="D17" s="2">
        <v>159</v>
      </c>
      <c r="E17" s="2">
        <f>C17+D17</f>
        <v>294</v>
      </c>
      <c r="F17" s="2">
        <v>146</v>
      </c>
      <c r="G17" s="2">
        <v>142</v>
      </c>
      <c r="H17" s="2">
        <f>E17+F17+G17</f>
        <v>582</v>
      </c>
      <c r="I17" s="13"/>
      <c r="J17" s="13"/>
      <c r="K17" s="13"/>
      <c r="L17" s="2"/>
      <c r="M17" s="2">
        <f t="shared" si="2"/>
        <v>145.5</v>
      </c>
      <c r="N17" s="2">
        <v>13</v>
      </c>
      <c r="O17" s="13"/>
    </row>
    <row r="18" spans="1:15" x14ac:dyDescent="0.25">
      <c r="A18" s="2">
        <v>13</v>
      </c>
      <c r="B18" s="1" t="s">
        <v>45</v>
      </c>
      <c r="C18" s="2">
        <v>133</v>
      </c>
      <c r="D18" s="2">
        <v>136</v>
      </c>
      <c r="E18" s="2">
        <f>C18+D18</f>
        <v>269</v>
      </c>
      <c r="F18" s="13"/>
      <c r="G18" s="13"/>
      <c r="I18" s="13"/>
      <c r="J18" s="13"/>
      <c r="K18" s="13"/>
      <c r="L18" s="2"/>
      <c r="M18" s="2">
        <f>E18/2</f>
        <v>134.5</v>
      </c>
      <c r="N18" s="2">
        <v>12</v>
      </c>
      <c r="O18" s="13"/>
    </row>
    <row r="19" spans="1:15" x14ac:dyDescent="0.25">
      <c r="A19" s="2">
        <v>14</v>
      </c>
      <c r="B19" s="1" t="s">
        <v>38</v>
      </c>
      <c r="C19" s="2">
        <v>95</v>
      </c>
      <c r="D19" s="2">
        <v>168</v>
      </c>
      <c r="E19" s="2">
        <f>C19+D19</f>
        <v>263</v>
      </c>
      <c r="F19" s="13"/>
      <c r="G19" s="13"/>
      <c r="H19" s="13"/>
      <c r="I19" s="13"/>
      <c r="J19" s="13"/>
      <c r="K19" s="13"/>
      <c r="L19" s="2"/>
      <c r="M19" s="2">
        <f t="shared" ref="M19:M28" si="3">E19/2</f>
        <v>131.5</v>
      </c>
      <c r="N19" s="2">
        <v>11</v>
      </c>
      <c r="O19" s="13"/>
    </row>
    <row r="20" spans="1:15" x14ac:dyDescent="0.25">
      <c r="A20" s="2">
        <v>15</v>
      </c>
      <c r="B20" s="1" t="s">
        <v>15</v>
      </c>
      <c r="C20" s="2">
        <v>123</v>
      </c>
      <c r="D20" s="2">
        <v>118</v>
      </c>
      <c r="E20" s="2">
        <f>C20+D20</f>
        <v>241</v>
      </c>
      <c r="F20" s="13"/>
      <c r="G20" s="13"/>
      <c r="H20" s="13"/>
      <c r="I20" s="13"/>
      <c r="J20" s="13"/>
      <c r="K20" s="13"/>
      <c r="L20" s="2"/>
      <c r="M20" s="2">
        <f t="shared" si="3"/>
        <v>120.5</v>
      </c>
      <c r="N20" s="2">
        <v>10</v>
      </c>
      <c r="O20" s="13"/>
    </row>
    <row r="21" spans="1:15" x14ac:dyDescent="0.25">
      <c r="A21" s="2">
        <v>16</v>
      </c>
      <c r="B21" s="1" t="s">
        <v>52</v>
      </c>
      <c r="C21" s="2">
        <v>117</v>
      </c>
      <c r="D21" s="2">
        <v>113</v>
      </c>
      <c r="E21" s="2">
        <f>C21+D21</f>
        <v>230</v>
      </c>
      <c r="F21" s="13"/>
      <c r="G21" s="13"/>
      <c r="H21" s="13"/>
      <c r="I21" s="13"/>
      <c r="J21" s="13"/>
      <c r="K21" s="13"/>
      <c r="L21" s="2"/>
      <c r="M21" s="2">
        <f t="shared" si="3"/>
        <v>115</v>
      </c>
      <c r="N21" s="2">
        <v>9</v>
      </c>
      <c r="O21" s="13"/>
    </row>
    <row r="22" spans="1:15" x14ac:dyDescent="0.25">
      <c r="A22" s="2">
        <v>17</v>
      </c>
      <c r="B22" s="1" t="s">
        <v>51</v>
      </c>
      <c r="C22" s="2">
        <v>109</v>
      </c>
      <c r="D22" s="2">
        <v>120</v>
      </c>
      <c r="E22" s="2">
        <f>C22+D22</f>
        <v>229</v>
      </c>
      <c r="F22" s="13"/>
      <c r="G22" s="13"/>
      <c r="H22" s="13"/>
      <c r="I22" s="13"/>
      <c r="J22" s="13"/>
      <c r="K22" s="13"/>
      <c r="L22" s="2"/>
      <c r="M22" s="2">
        <f t="shared" si="3"/>
        <v>114.5</v>
      </c>
      <c r="N22" s="2">
        <v>8</v>
      </c>
      <c r="O22" s="13"/>
    </row>
    <row r="23" spans="1:15" x14ac:dyDescent="0.25">
      <c r="A23" s="2">
        <v>18</v>
      </c>
      <c r="B23" s="1" t="s">
        <v>43</v>
      </c>
      <c r="C23" s="2">
        <v>128</v>
      </c>
      <c r="D23" s="2">
        <v>99</v>
      </c>
      <c r="E23" s="2">
        <f>C23+D23</f>
        <v>227</v>
      </c>
      <c r="F23" s="13"/>
      <c r="G23" s="13"/>
      <c r="H23" s="13"/>
      <c r="I23" s="13"/>
      <c r="J23" s="13"/>
      <c r="K23" s="13"/>
      <c r="L23" s="2"/>
      <c r="M23" s="2">
        <f t="shared" si="3"/>
        <v>113.5</v>
      </c>
      <c r="N23" s="2">
        <v>7</v>
      </c>
      <c r="O23" s="13"/>
    </row>
    <row r="24" spans="1:15" x14ac:dyDescent="0.25">
      <c r="A24" s="2">
        <v>19</v>
      </c>
      <c r="B24" s="1"/>
      <c r="C24" s="2"/>
      <c r="D24" s="2"/>
      <c r="E24" s="2">
        <f t="shared" ref="E7:E29" si="4">C24+D24</f>
        <v>0</v>
      </c>
      <c r="F24" s="13"/>
      <c r="G24" s="13"/>
      <c r="H24" s="13"/>
      <c r="I24" s="13"/>
      <c r="J24" s="13"/>
      <c r="K24" s="13"/>
      <c r="L24" s="2"/>
      <c r="M24" s="2">
        <f t="shared" si="3"/>
        <v>0</v>
      </c>
      <c r="N24" s="2">
        <v>6</v>
      </c>
      <c r="O24" s="13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/>
      <c r="M25" s="2">
        <f t="shared" si="3"/>
        <v>0</v>
      </c>
      <c r="N25" s="2">
        <v>5</v>
      </c>
      <c r="O25" s="13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/>
      <c r="M26" s="2">
        <f t="shared" si="3"/>
        <v>0</v>
      </c>
      <c r="N26" s="2">
        <v>4</v>
      </c>
      <c r="O26" s="13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/>
      <c r="M27" s="2">
        <f t="shared" si="3"/>
        <v>0</v>
      </c>
      <c r="N27" s="2">
        <v>3</v>
      </c>
      <c r="O27" s="13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/>
      <c r="M28" s="2">
        <f t="shared" si="3"/>
        <v>0</v>
      </c>
      <c r="N28" s="2">
        <v>2</v>
      </c>
      <c r="O28" s="13"/>
    </row>
    <row r="29" spans="1:15" x14ac:dyDescent="0.25">
      <c r="A29" s="2">
        <v>24</v>
      </c>
      <c r="B29" s="1"/>
      <c r="C29" s="2"/>
      <c r="D29" s="2"/>
      <c r="E29" s="2">
        <f t="shared" si="4"/>
        <v>0</v>
      </c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13"/>
    </row>
    <row r="30" spans="1:15" x14ac:dyDescent="0.25">
      <c r="A30" s="1"/>
      <c r="B30" s="1"/>
      <c r="C30" s="1"/>
      <c r="D30" s="1"/>
      <c r="E30" s="1"/>
      <c r="F30" s="7"/>
      <c r="G30" s="7"/>
      <c r="H30" s="7"/>
      <c r="I30" s="7"/>
      <c r="J30" s="7"/>
      <c r="K30" s="7"/>
      <c r="L30" s="1"/>
      <c r="M30" s="1"/>
      <c r="N30" s="2"/>
      <c r="O30" s="7"/>
    </row>
  </sheetData>
  <sortState ref="B6:K11">
    <sortCondition descending="1" ref="K6:K11"/>
  </sortState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R6" sqref="R6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5.42578125" customWidth="1"/>
    <col min="8" max="8" width="6.14062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7" customWidth="1"/>
  </cols>
  <sheetData>
    <row r="2" spans="1:15" x14ac:dyDescent="0.25">
      <c r="D2" t="s">
        <v>31</v>
      </c>
    </row>
    <row r="4" spans="1:15" x14ac:dyDescent="0.25">
      <c r="C4" t="s">
        <v>28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29</v>
      </c>
      <c r="N5" s="1" t="s">
        <v>24</v>
      </c>
      <c r="O5" s="1" t="s">
        <v>30</v>
      </c>
    </row>
    <row r="6" spans="1:15" x14ac:dyDescent="0.25">
      <c r="A6" s="2">
        <v>1</v>
      </c>
      <c r="B6" s="1" t="s">
        <v>10</v>
      </c>
      <c r="C6" s="2"/>
      <c r="D6" s="2"/>
      <c r="E6" s="2">
        <f>C6+D6</f>
        <v>0</v>
      </c>
      <c r="F6" s="2"/>
      <c r="G6" s="2"/>
      <c r="H6" s="2">
        <f>E6+F6+G6</f>
        <v>0</v>
      </c>
      <c r="I6" s="2"/>
      <c r="J6" s="2"/>
      <c r="K6" s="2">
        <f>I6+J6</f>
        <v>0</v>
      </c>
      <c r="L6" s="2">
        <f>E6+H6+K6</f>
        <v>0</v>
      </c>
      <c r="M6" s="2">
        <f>L6/6</f>
        <v>0</v>
      </c>
      <c r="N6" s="2">
        <v>30</v>
      </c>
      <c r="O6" s="2"/>
    </row>
    <row r="7" spans="1:15" x14ac:dyDescent="0.25">
      <c r="A7" s="2">
        <v>2</v>
      </c>
      <c r="B7" s="1" t="s">
        <v>11</v>
      </c>
      <c r="C7" s="2"/>
      <c r="D7" s="2"/>
      <c r="E7" s="2">
        <f>C7+D7</f>
        <v>0</v>
      </c>
      <c r="F7" s="2"/>
      <c r="G7" s="2"/>
      <c r="H7" s="2">
        <f t="shared" ref="H7:H17" si="0">E7+F7+G7</f>
        <v>0</v>
      </c>
      <c r="I7" s="2"/>
      <c r="J7" s="2"/>
      <c r="K7" s="2">
        <f t="shared" ref="K7:K10" si="1">I7+J7</f>
        <v>0</v>
      </c>
      <c r="L7" s="2">
        <f t="shared" ref="L7:L28" si="2">E7+H7+K7</f>
        <v>0</v>
      </c>
      <c r="M7" s="2">
        <f t="shared" ref="M7:M28" si="3">L7/6</f>
        <v>0</v>
      </c>
      <c r="N7" s="2">
        <v>26</v>
      </c>
      <c r="O7" s="2"/>
    </row>
    <row r="8" spans="1:15" x14ac:dyDescent="0.25">
      <c r="A8" s="2">
        <v>3</v>
      </c>
      <c r="B8" s="1" t="s">
        <v>49</v>
      </c>
      <c r="C8" s="2"/>
      <c r="D8" s="2"/>
      <c r="E8" s="2">
        <f t="shared" ref="E8:E28" si="4">C8+D8</f>
        <v>0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v>23</v>
      </c>
      <c r="O8" s="2"/>
    </row>
    <row r="9" spans="1:15" x14ac:dyDescent="0.25">
      <c r="A9" s="2">
        <v>4</v>
      </c>
      <c r="B9" s="1"/>
      <c r="C9" s="2"/>
      <c r="D9" s="2"/>
      <c r="E9" s="2">
        <f t="shared" si="4"/>
        <v>0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v>21</v>
      </c>
      <c r="O9" s="2"/>
    </row>
    <row r="10" spans="1:15" x14ac:dyDescent="0.25">
      <c r="A10" s="2">
        <v>5</v>
      </c>
      <c r="B10" s="1"/>
      <c r="C10" s="2"/>
      <c r="D10" s="2"/>
      <c r="E10" s="2">
        <f t="shared" si="4"/>
        <v>0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v>20</v>
      </c>
      <c r="O10" s="2"/>
    </row>
    <row r="11" spans="1:15" x14ac:dyDescent="0.25">
      <c r="A11" s="2">
        <v>6</v>
      </c>
      <c r="B11" s="1"/>
      <c r="C11" s="2"/>
      <c r="D11" s="2"/>
      <c r="E11" s="2">
        <f t="shared" si="4"/>
        <v>0</v>
      </c>
      <c r="F11" s="2"/>
      <c r="G11" s="2"/>
      <c r="H11" s="2">
        <f t="shared" si="0"/>
        <v>0</v>
      </c>
      <c r="I11" s="2"/>
      <c r="J11" s="2"/>
      <c r="K11" s="2">
        <f>I11+J11</f>
        <v>0</v>
      </c>
      <c r="L11" s="2">
        <f t="shared" si="2"/>
        <v>0</v>
      </c>
      <c r="M11" s="2">
        <f t="shared" si="3"/>
        <v>0</v>
      </c>
      <c r="N11" s="2">
        <v>19</v>
      </c>
      <c r="O11" s="2"/>
    </row>
    <row r="12" spans="1:15" x14ac:dyDescent="0.25">
      <c r="A12" s="2">
        <v>7</v>
      </c>
      <c r="B12" s="1" t="s">
        <v>14</v>
      </c>
      <c r="C12" s="2"/>
      <c r="D12" s="2"/>
      <c r="E12" s="2">
        <f t="shared" si="4"/>
        <v>0</v>
      </c>
      <c r="F12" s="2"/>
      <c r="G12" s="2"/>
      <c r="H12" s="2">
        <f t="shared" si="0"/>
        <v>0</v>
      </c>
      <c r="I12" s="13"/>
      <c r="J12" s="13"/>
      <c r="K12" s="13"/>
      <c r="L12" s="2">
        <f t="shared" si="2"/>
        <v>0</v>
      </c>
      <c r="M12" s="2">
        <f t="shared" si="3"/>
        <v>0</v>
      </c>
      <c r="N12" s="2">
        <v>18</v>
      </c>
      <c r="O12" s="2"/>
    </row>
    <row r="13" spans="1:15" x14ac:dyDescent="0.25">
      <c r="A13" s="2">
        <v>8</v>
      </c>
      <c r="B13" s="1" t="s">
        <v>48</v>
      </c>
      <c r="C13" s="2"/>
      <c r="D13" s="2"/>
      <c r="E13" s="2">
        <f t="shared" si="4"/>
        <v>0</v>
      </c>
      <c r="F13" s="2"/>
      <c r="G13" s="2"/>
      <c r="H13" s="2">
        <f t="shared" si="0"/>
        <v>0</v>
      </c>
      <c r="I13" s="13"/>
      <c r="J13" s="13"/>
      <c r="K13" s="13"/>
      <c r="L13" s="2">
        <f t="shared" si="2"/>
        <v>0</v>
      </c>
      <c r="M13" s="2">
        <f t="shared" si="3"/>
        <v>0</v>
      </c>
      <c r="N13" s="2">
        <v>17</v>
      </c>
      <c r="O13" s="2"/>
    </row>
    <row r="14" spans="1:15" x14ac:dyDescent="0.25">
      <c r="A14" s="2">
        <v>9</v>
      </c>
      <c r="B14" s="1"/>
      <c r="C14" s="2"/>
      <c r="D14" s="2"/>
      <c r="E14" s="2">
        <f t="shared" si="4"/>
        <v>0</v>
      </c>
      <c r="F14" s="2"/>
      <c r="G14" s="2"/>
      <c r="H14" s="2">
        <f t="shared" si="0"/>
        <v>0</v>
      </c>
      <c r="I14" s="13"/>
      <c r="J14" s="13"/>
      <c r="K14" s="13"/>
      <c r="L14" s="2">
        <f t="shared" si="2"/>
        <v>0</v>
      </c>
      <c r="M14" s="2">
        <f t="shared" si="3"/>
        <v>0</v>
      </c>
      <c r="N14" s="2">
        <v>16</v>
      </c>
      <c r="O14" s="2"/>
    </row>
    <row r="15" spans="1:15" x14ac:dyDescent="0.25">
      <c r="A15" s="2">
        <v>10</v>
      </c>
      <c r="B15" s="1"/>
      <c r="C15" s="2"/>
      <c r="D15" s="2"/>
      <c r="E15" s="2">
        <f t="shared" si="4"/>
        <v>0</v>
      </c>
      <c r="F15" s="2"/>
      <c r="G15" s="2"/>
      <c r="H15" s="2">
        <f t="shared" si="0"/>
        <v>0</v>
      </c>
      <c r="I15" s="13"/>
      <c r="J15" s="13"/>
      <c r="K15" s="13"/>
      <c r="L15" s="2">
        <f t="shared" si="2"/>
        <v>0</v>
      </c>
      <c r="M15" s="2">
        <f t="shared" si="3"/>
        <v>0</v>
      </c>
      <c r="N15" s="2">
        <v>15</v>
      </c>
      <c r="O15" s="2"/>
    </row>
    <row r="16" spans="1:15" x14ac:dyDescent="0.25">
      <c r="A16" s="2">
        <v>11</v>
      </c>
      <c r="B16" s="1"/>
      <c r="C16" s="2"/>
      <c r="D16" s="2"/>
      <c r="E16" s="2">
        <f t="shared" si="4"/>
        <v>0</v>
      </c>
      <c r="F16" s="2"/>
      <c r="G16" s="2"/>
      <c r="H16" s="2">
        <f t="shared" si="0"/>
        <v>0</v>
      </c>
      <c r="I16" s="13"/>
      <c r="J16" s="13"/>
      <c r="K16" s="13"/>
      <c r="L16" s="2">
        <f t="shared" si="2"/>
        <v>0</v>
      </c>
      <c r="M16" s="2">
        <f t="shared" si="3"/>
        <v>0</v>
      </c>
      <c r="N16" s="2">
        <v>14</v>
      </c>
      <c r="O16" s="2"/>
    </row>
    <row r="17" spans="1:15" x14ac:dyDescent="0.25">
      <c r="A17" s="2">
        <v>12</v>
      </c>
      <c r="B17" s="1"/>
      <c r="C17" s="2"/>
      <c r="D17" s="2"/>
      <c r="E17" s="2">
        <f t="shared" si="4"/>
        <v>0</v>
      </c>
      <c r="F17" s="2"/>
      <c r="G17" s="2"/>
      <c r="H17" s="2">
        <f t="shared" si="0"/>
        <v>0</v>
      </c>
      <c r="I17" s="13"/>
      <c r="J17" s="13"/>
      <c r="K17" s="13"/>
      <c r="L17" s="2">
        <f t="shared" si="2"/>
        <v>0</v>
      </c>
      <c r="M17" s="2">
        <f t="shared" si="3"/>
        <v>0</v>
      </c>
      <c r="N17" s="2">
        <v>13</v>
      </c>
      <c r="O17" s="2"/>
    </row>
    <row r="18" spans="1:15" x14ac:dyDescent="0.25">
      <c r="A18" s="2">
        <v>13</v>
      </c>
      <c r="B18" s="1" t="s">
        <v>18</v>
      </c>
      <c r="C18" s="2"/>
      <c r="D18" s="2"/>
      <c r="E18" s="2">
        <f t="shared" si="4"/>
        <v>0</v>
      </c>
      <c r="F18" s="13"/>
      <c r="G18" s="13"/>
      <c r="H18" s="13"/>
      <c r="I18" s="13"/>
      <c r="J18" s="13"/>
      <c r="K18" s="13"/>
      <c r="L18" s="2">
        <f t="shared" si="2"/>
        <v>0</v>
      </c>
      <c r="M18" s="2">
        <f t="shared" si="3"/>
        <v>0</v>
      </c>
      <c r="N18" s="2">
        <v>12</v>
      </c>
      <c r="O18" s="2"/>
    </row>
    <row r="19" spans="1:15" x14ac:dyDescent="0.25">
      <c r="A19" s="2">
        <v>14</v>
      </c>
      <c r="B19" s="1" t="s">
        <v>20</v>
      </c>
      <c r="C19" s="2"/>
      <c r="D19" s="2"/>
      <c r="E19" s="2">
        <f t="shared" si="4"/>
        <v>0</v>
      </c>
      <c r="F19" s="13"/>
      <c r="G19" s="13"/>
      <c r="H19" s="13"/>
      <c r="I19" s="13"/>
      <c r="J19" s="13"/>
      <c r="K19" s="13"/>
      <c r="L19" s="2">
        <f t="shared" si="2"/>
        <v>0</v>
      </c>
      <c r="M19" s="2">
        <f t="shared" si="3"/>
        <v>0</v>
      </c>
      <c r="N19" s="2">
        <v>11</v>
      </c>
      <c r="O19" s="2"/>
    </row>
    <row r="20" spans="1:15" x14ac:dyDescent="0.25">
      <c r="A20" s="2">
        <v>15</v>
      </c>
      <c r="B20" s="1" t="s">
        <v>21</v>
      </c>
      <c r="C20" s="2"/>
      <c r="D20" s="2"/>
      <c r="E20" s="2">
        <f t="shared" si="4"/>
        <v>0</v>
      </c>
      <c r="F20" s="13"/>
      <c r="G20" s="13"/>
      <c r="H20" s="13"/>
      <c r="I20" s="13"/>
      <c r="J20" s="13"/>
      <c r="K20" s="13"/>
      <c r="L20" s="2">
        <f t="shared" si="2"/>
        <v>0</v>
      </c>
      <c r="M20" s="2">
        <f t="shared" si="3"/>
        <v>0</v>
      </c>
      <c r="N20" s="2">
        <v>10</v>
      </c>
      <c r="O20" s="2"/>
    </row>
    <row r="21" spans="1:15" x14ac:dyDescent="0.25">
      <c r="A21" s="2">
        <v>16</v>
      </c>
      <c r="B21" s="1" t="s">
        <v>22</v>
      </c>
      <c r="C21" s="2"/>
      <c r="D21" s="2"/>
      <c r="E21" s="2">
        <f t="shared" si="4"/>
        <v>0</v>
      </c>
      <c r="F21" s="13"/>
      <c r="G21" s="13"/>
      <c r="H21" s="13"/>
      <c r="I21" s="13"/>
      <c r="J21" s="13"/>
      <c r="K21" s="13"/>
      <c r="L21" s="2">
        <f t="shared" si="2"/>
        <v>0</v>
      </c>
      <c r="M21" s="2">
        <f t="shared" si="3"/>
        <v>0</v>
      </c>
      <c r="N21" s="2">
        <v>9</v>
      </c>
      <c r="O21" s="2"/>
    </row>
    <row r="22" spans="1:15" x14ac:dyDescent="0.25">
      <c r="A22" s="2">
        <v>17</v>
      </c>
      <c r="B22" s="1" t="s">
        <v>23</v>
      </c>
      <c r="C22" s="2"/>
      <c r="D22" s="2"/>
      <c r="E22" s="2">
        <f t="shared" si="4"/>
        <v>0</v>
      </c>
      <c r="F22" s="13"/>
      <c r="G22" s="13"/>
      <c r="H22" s="13"/>
      <c r="I22" s="13"/>
      <c r="J22" s="13"/>
      <c r="K22" s="13"/>
      <c r="L22" s="2">
        <f t="shared" si="2"/>
        <v>0</v>
      </c>
      <c r="M22" s="2">
        <f t="shared" si="3"/>
        <v>0</v>
      </c>
      <c r="N22" s="2">
        <v>8</v>
      </c>
      <c r="O22" s="2"/>
    </row>
    <row r="23" spans="1:15" x14ac:dyDescent="0.25">
      <c r="A23" s="2">
        <v>18</v>
      </c>
      <c r="B23" s="1" t="s">
        <v>50</v>
      </c>
      <c r="C23" s="2"/>
      <c r="D23" s="2"/>
      <c r="E23" s="2">
        <f t="shared" si="4"/>
        <v>0</v>
      </c>
      <c r="F23" s="13"/>
      <c r="G23" s="13"/>
      <c r="H23" s="13"/>
      <c r="I23" s="13"/>
      <c r="J23" s="13"/>
      <c r="K23" s="13"/>
      <c r="L23" s="2">
        <f t="shared" si="2"/>
        <v>0</v>
      </c>
      <c r="M23" s="2">
        <f t="shared" si="3"/>
        <v>0</v>
      </c>
      <c r="N23" s="2">
        <v>7</v>
      </c>
      <c r="O23" s="2"/>
    </row>
    <row r="24" spans="1:15" x14ac:dyDescent="0.25">
      <c r="A24" s="2">
        <v>19</v>
      </c>
      <c r="B24" s="1"/>
      <c r="C24" s="2"/>
      <c r="D24" s="2"/>
      <c r="E24" s="2">
        <f t="shared" si="4"/>
        <v>0</v>
      </c>
      <c r="F24" s="13"/>
      <c r="G24" s="13"/>
      <c r="H24" s="13"/>
      <c r="I24" s="13"/>
      <c r="J24" s="13"/>
      <c r="K24" s="13"/>
      <c r="L24" s="2">
        <f t="shared" si="2"/>
        <v>0</v>
      </c>
      <c r="M24" s="2">
        <f t="shared" si="3"/>
        <v>0</v>
      </c>
      <c r="N24" s="2">
        <v>6</v>
      </c>
      <c r="O24" s="2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>
        <f t="shared" si="2"/>
        <v>0</v>
      </c>
      <c r="M25" s="2">
        <f t="shared" si="3"/>
        <v>0</v>
      </c>
      <c r="N25" s="2">
        <v>5</v>
      </c>
      <c r="O25" s="2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>
        <f t="shared" si="2"/>
        <v>0</v>
      </c>
      <c r="M26" s="2">
        <f t="shared" si="3"/>
        <v>0</v>
      </c>
      <c r="N26" s="2">
        <v>4</v>
      </c>
      <c r="O26" s="2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>
        <f t="shared" si="2"/>
        <v>0</v>
      </c>
      <c r="M27" s="2">
        <f t="shared" si="3"/>
        <v>0</v>
      </c>
      <c r="N27" s="2">
        <v>3</v>
      </c>
      <c r="O27" s="2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>
        <f t="shared" si="2"/>
        <v>0</v>
      </c>
      <c r="M28" s="2">
        <f t="shared" si="3"/>
        <v>0</v>
      </c>
      <c r="N28" s="2">
        <v>2</v>
      </c>
      <c r="O28" s="2"/>
    </row>
    <row r="29" spans="1:15" x14ac:dyDescent="0.25">
      <c r="A29" s="2">
        <v>24</v>
      </c>
      <c r="B29" s="1"/>
      <c r="C29" s="2"/>
      <c r="D29" s="2"/>
      <c r="E29" s="14"/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2"/>
    </row>
    <row r="30" spans="1:15" x14ac:dyDescent="0.25">
      <c r="A30" s="1"/>
      <c r="B30" s="1"/>
      <c r="C30" s="1"/>
      <c r="D30" s="1"/>
      <c r="E30" s="1"/>
      <c r="F30" s="7"/>
      <c r="G30" s="7"/>
      <c r="H30" s="7"/>
      <c r="I30" s="7"/>
      <c r="J30" s="7"/>
      <c r="K30" s="7"/>
      <c r="L30" s="1"/>
      <c r="M30" s="1"/>
      <c r="N30" s="2"/>
      <c r="O3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4" workbookViewId="0">
      <selection activeCell="B9" sqref="B9"/>
    </sheetView>
  </sheetViews>
  <sheetFormatPr defaultRowHeight="15" x14ac:dyDescent="0.25"/>
  <cols>
    <col min="1" max="1" width="3.5703125" customWidth="1"/>
    <col min="2" max="2" width="16.28515625" customWidth="1"/>
    <col min="3" max="4" width="5.140625" customWidth="1"/>
    <col min="5" max="5" width="6.140625" customWidth="1"/>
    <col min="6" max="6" width="5" customWidth="1"/>
    <col min="7" max="7" width="5.42578125" customWidth="1"/>
    <col min="8" max="8" width="6.140625" customWidth="1"/>
    <col min="9" max="9" width="5.7109375" customWidth="1"/>
    <col min="10" max="10" width="5" customWidth="1"/>
    <col min="11" max="11" width="5.85546875" customWidth="1"/>
    <col min="12" max="12" width="6.7109375" customWidth="1"/>
    <col min="13" max="13" width="5.7109375" customWidth="1"/>
    <col min="14" max="14" width="5.5703125" customWidth="1"/>
    <col min="15" max="15" width="7" customWidth="1"/>
  </cols>
  <sheetData>
    <row r="2" spans="1:15" x14ac:dyDescent="0.25">
      <c r="D2" t="s">
        <v>32</v>
      </c>
    </row>
    <row r="4" spans="1:15" x14ac:dyDescent="0.25">
      <c r="C4" t="s">
        <v>28</v>
      </c>
      <c r="G4" t="s">
        <v>8</v>
      </c>
      <c r="J4" t="s">
        <v>9</v>
      </c>
    </row>
    <row r="5" spans="1:15" x14ac:dyDescent="0.25">
      <c r="A5" s="1" t="s">
        <v>2</v>
      </c>
      <c r="B5" s="1" t="s">
        <v>3</v>
      </c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7</v>
      </c>
      <c r="I5" s="1" t="s">
        <v>5</v>
      </c>
      <c r="J5" s="1" t="s">
        <v>6</v>
      </c>
      <c r="K5" s="1" t="s">
        <v>7</v>
      </c>
      <c r="L5" s="1" t="s">
        <v>25</v>
      </c>
      <c r="M5" s="1" t="s">
        <v>29</v>
      </c>
      <c r="N5" s="1" t="s">
        <v>24</v>
      </c>
      <c r="O5" s="1" t="s">
        <v>30</v>
      </c>
    </row>
    <row r="6" spans="1:15" x14ac:dyDescent="0.25">
      <c r="A6" s="2">
        <v>1</v>
      </c>
      <c r="B6" s="1" t="s">
        <v>10</v>
      </c>
      <c r="C6" s="2"/>
      <c r="D6" s="2"/>
      <c r="E6" s="2">
        <f>C6+D6</f>
        <v>0</v>
      </c>
      <c r="F6" s="2"/>
      <c r="G6" s="2"/>
      <c r="H6" s="2">
        <f>E6+F6+G6</f>
        <v>0</v>
      </c>
      <c r="I6" s="2"/>
      <c r="J6" s="2"/>
      <c r="K6" s="2">
        <f>I6+J6</f>
        <v>0</v>
      </c>
      <c r="L6" s="2">
        <f>E6+H6+K6</f>
        <v>0</v>
      </c>
      <c r="M6" s="2">
        <f>L6/6</f>
        <v>0</v>
      </c>
      <c r="N6" s="2">
        <v>30</v>
      </c>
      <c r="O6" s="2"/>
    </row>
    <row r="7" spans="1:15" x14ac:dyDescent="0.25">
      <c r="A7" s="2">
        <v>2</v>
      </c>
      <c r="B7" s="1" t="s">
        <v>11</v>
      </c>
      <c r="C7" s="2"/>
      <c r="D7" s="2"/>
      <c r="E7" s="2">
        <f>C7+D7</f>
        <v>0</v>
      </c>
      <c r="F7" s="2"/>
      <c r="G7" s="2"/>
      <c r="H7" s="2">
        <f t="shared" ref="H7:H17" si="0">E7+F7+G7</f>
        <v>0</v>
      </c>
      <c r="I7" s="2"/>
      <c r="J7" s="2"/>
      <c r="K7" s="2">
        <f t="shared" ref="K7:K10" si="1">I7+J7</f>
        <v>0</v>
      </c>
      <c r="L7" s="2">
        <f t="shared" ref="L7:L28" si="2">E7+H7+K7</f>
        <v>0</v>
      </c>
      <c r="M7" s="2">
        <f t="shared" ref="M7:M28" si="3">L7/6</f>
        <v>0</v>
      </c>
      <c r="N7" s="2">
        <v>26</v>
      </c>
      <c r="O7" s="2"/>
    </row>
    <row r="8" spans="1:15" x14ac:dyDescent="0.25">
      <c r="A8" s="2">
        <v>3</v>
      </c>
      <c r="B8" s="1" t="s">
        <v>50</v>
      </c>
      <c r="C8" s="2"/>
      <c r="D8" s="2"/>
      <c r="E8" s="2">
        <f t="shared" ref="E8:E28" si="4">C8+D8</f>
        <v>0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v>23</v>
      </c>
      <c r="O8" s="2"/>
    </row>
    <row r="9" spans="1:15" x14ac:dyDescent="0.25">
      <c r="A9" s="2">
        <v>4</v>
      </c>
      <c r="B9" s="1" t="s">
        <v>20</v>
      </c>
      <c r="C9" s="2"/>
      <c r="D9" s="2"/>
      <c r="E9" s="2">
        <f t="shared" si="4"/>
        <v>0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v>21</v>
      </c>
      <c r="O9" s="2"/>
    </row>
    <row r="10" spans="1:15" x14ac:dyDescent="0.25">
      <c r="A10" s="2">
        <v>5</v>
      </c>
      <c r="B10" s="1"/>
      <c r="C10" s="2"/>
      <c r="D10" s="2"/>
      <c r="E10" s="2">
        <f t="shared" si="4"/>
        <v>0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v>20</v>
      </c>
      <c r="O10" s="2"/>
    </row>
    <row r="11" spans="1:15" x14ac:dyDescent="0.25">
      <c r="A11" s="2">
        <v>6</v>
      </c>
      <c r="B11" s="1"/>
      <c r="C11" s="2"/>
      <c r="D11" s="2"/>
      <c r="E11" s="2">
        <f t="shared" si="4"/>
        <v>0</v>
      </c>
      <c r="F11" s="2"/>
      <c r="G11" s="2"/>
      <c r="H11" s="2">
        <f t="shared" si="0"/>
        <v>0</v>
      </c>
      <c r="I11" s="2"/>
      <c r="J11" s="2"/>
      <c r="K11" s="2">
        <f>I11+J11</f>
        <v>0</v>
      </c>
      <c r="L11" s="2">
        <f t="shared" si="2"/>
        <v>0</v>
      </c>
      <c r="M11" s="2">
        <f t="shared" si="3"/>
        <v>0</v>
      </c>
      <c r="N11" s="2">
        <v>19</v>
      </c>
      <c r="O11" s="2"/>
    </row>
    <row r="12" spans="1:15" x14ac:dyDescent="0.25">
      <c r="A12" s="2">
        <v>7</v>
      </c>
      <c r="B12" s="1"/>
      <c r="C12" s="2"/>
      <c r="D12" s="2"/>
      <c r="E12" s="2">
        <f t="shared" si="4"/>
        <v>0</v>
      </c>
      <c r="F12" s="2"/>
      <c r="G12" s="2"/>
      <c r="H12" s="2">
        <f t="shared" si="0"/>
        <v>0</v>
      </c>
      <c r="I12" s="13"/>
      <c r="J12" s="13"/>
      <c r="K12" s="13"/>
      <c r="L12" s="2">
        <f t="shared" si="2"/>
        <v>0</v>
      </c>
      <c r="M12" s="2">
        <f t="shared" si="3"/>
        <v>0</v>
      </c>
      <c r="N12" s="2">
        <v>18</v>
      </c>
      <c r="O12" s="2"/>
    </row>
    <row r="13" spans="1:15" x14ac:dyDescent="0.25">
      <c r="A13" s="2">
        <v>8</v>
      </c>
      <c r="B13" s="1"/>
      <c r="C13" s="2"/>
      <c r="D13" s="2"/>
      <c r="E13" s="2">
        <f t="shared" si="4"/>
        <v>0</v>
      </c>
      <c r="F13" s="2"/>
      <c r="G13" s="2"/>
      <c r="H13" s="2">
        <f t="shared" si="0"/>
        <v>0</v>
      </c>
      <c r="I13" s="13"/>
      <c r="J13" s="13"/>
      <c r="K13" s="13"/>
      <c r="L13" s="2">
        <f t="shared" si="2"/>
        <v>0</v>
      </c>
      <c r="M13" s="2">
        <f t="shared" si="3"/>
        <v>0</v>
      </c>
      <c r="N13" s="2">
        <v>17</v>
      </c>
      <c r="O13" s="2"/>
    </row>
    <row r="14" spans="1:15" x14ac:dyDescent="0.25">
      <c r="A14" s="2">
        <v>9</v>
      </c>
      <c r="B14" s="1"/>
      <c r="C14" s="2"/>
      <c r="D14" s="2"/>
      <c r="E14" s="2">
        <f t="shared" si="4"/>
        <v>0</v>
      </c>
      <c r="F14" s="2"/>
      <c r="G14" s="2"/>
      <c r="H14" s="2">
        <f t="shared" si="0"/>
        <v>0</v>
      </c>
      <c r="I14" s="13"/>
      <c r="J14" s="13"/>
      <c r="K14" s="13"/>
      <c r="L14" s="2">
        <f t="shared" si="2"/>
        <v>0</v>
      </c>
      <c r="M14" s="2">
        <f t="shared" si="3"/>
        <v>0</v>
      </c>
      <c r="N14" s="2">
        <v>16</v>
      </c>
      <c r="O14" s="2"/>
    </row>
    <row r="15" spans="1:15" x14ac:dyDescent="0.25">
      <c r="A15" s="2">
        <v>10</v>
      </c>
      <c r="B15" s="1"/>
      <c r="C15" s="2"/>
      <c r="D15" s="2"/>
      <c r="E15" s="2">
        <f t="shared" si="4"/>
        <v>0</v>
      </c>
      <c r="F15" s="2"/>
      <c r="G15" s="2"/>
      <c r="H15" s="2">
        <f t="shared" si="0"/>
        <v>0</v>
      </c>
      <c r="I15" s="13"/>
      <c r="J15" s="13"/>
      <c r="K15" s="13"/>
      <c r="L15" s="2">
        <f t="shared" si="2"/>
        <v>0</v>
      </c>
      <c r="M15" s="2">
        <f t="shared" si="3"/>
        <v>0</v>
      </c>
      <c r="N15" s="2">
        <v>15</v>
      </c>
      <c r="O15" s="2"/>
    </row>
    <row r="16" spans="1:15" x14ac:dyDescent="0.25">
      <c r="A16" s="2">
        <v>11</v>
      </c>
      <c r="B16" s="1"/>
      <c r="C16" s="2"/>
      <c r="D16" s="2"/>
      <c r="E16" s="2">
        <f t="shared" si="4"/>
        <v>0</v>
      </c>
      <c r="F16" s="2"/>
      <c r="G16" s="2"/>
      <c r="H16" s="2">
        <f t="shared" si="0"/>
        <v>0</v>
      </c>
      <c r="I16" s="13"/>
      <c r="J16" s="13"/>
      <c r="K16" s="13"/>
      <c r="L16" s="2">
        <f t="shared" si="2"/>
        <v>0</v>
      </c>
      <c r="M16" s="2">
        <f t="shared" si="3"/>
        <v>0</v>
      </c>
      <c r="N16" s="2">
        <v>14</v>
      </c>
      <c r="O16" s="2"/>
    </row>
    <row r="17" spans="1:15" x14ac:dyDescent="0.25">
      <c r="A17" s="2">
        <v>12</v>
      </c>
      <c r="B17" s="1"/>
      <c r="C17" s="2"/>
      <c r="D17" s="2"/>
      <c r="E17" s="2">
        <f t="shared" si="4"/>
        <v>0</v>
      </c>
      <c r="F17" s="2"/>
      <c r="G17" s="2"/>
      <c r="H17" s="2">
        <f t="shared" si="0"/>
        <v>0</v>
      </c>
      <c r="I17" s="13"/>
      <c r="J17" s="13"/>
      <c r="K17" s="13"/>
      <c r="L17" s="2">
        <f t="shared" si="2"/>
        <v>0</v>
      </c>
      <c r="M17" s="2">
        <f t="shared" si="3"/>
        <v>0</v>
      </c>
      <c r="N17" s="2">
        <v>13</v>
      </c>
      <c r="O17" s="2"/>
    </row>
    <row r="18" spans="1:15" x14ac:dyDescent="0.25">
      <c r="A18" s="2">
        <v>13</v>
      </c>
      <c r="B18" s="1" t="s">
        <v>18</v>
      </c>
      <c r="C18" s="2"/>
      <c r="D18" s="2"/>
      <c r="E18" s="2">
        <f t="shared" si="4"/>
        <v>0</v>
      </c>
      <c r="F18" s="13"/>
      <c r="G18" s="13"/>
      <c r="H18" s="13"/>
      <c r="I18" s="13"/>
      <c r="J18" s="13"/>
      <c r="K18" s="13"/>
      <c r="L18" s="2">
        <f t="shared" si="2"/>
        <v>0</v>
      </c>
      <c r="M18" s="2">
        <f t="shared" si="3"/>
        <v>0</v>
      </c>
      <c r="N18" s="2">
        <v>12</v>
      </c>
      <c r="O18" s="2"/>
    </row>
    <row r="19" spans="1:15" x14ac:dyDescent="0.25">
      <c r="A19" s="2">
        <v>14</v>
      </c>
      <c r="B19" s="1" t="s">
        <v>19</v>
      </c>
      <c r="C19" s="2"/>
      <c r="D19" s="2"/>
      <c r="E19" s="2">
        <f t="shared" si="4"/>
        <v>0</v>
      </c>
      <c r="F19" s="13"/>
      <c r="G19" s="13"/>
      <c r="H19" s="13"/>
      <c r="I19" s="13"/>
      <c r="J19" s="13"/>
      <c r="K19" s="13"/>
      <c r="L19" s="2">
        <f t="shared" si="2"/>
        <v>0</v>
      </c>
      <c r="M19" s="2">
        <f t="shared" si="3"/>
        <v>0</v>
      </c>
      <c r="N19" s="2">
        <v>11</v>
      </c>
      <c r="O19" s="2"/>
    </row>
    <row r="20" spans="1:15" x14ac:dyDescent="0.25">
      <c r="A20" s="2">
        <v>15</v>
      </c>
      <c r="B20" s="1" t="s">
        <v>21</v>
      </c>
      <c r="C20" s="2"/>
      <c r="D20" s="2"/>
      <c r="E20" s="2">
        <f t="shared" si="4"/>
        <v>0</v>
      </c>
      <c r="F20" s="13"/>
      <c r="G20" s="13"/>
      <c r="H20" s="13"/>
      <c r="I20" s="13"/>
      <c r="J20" s="13"/>
      <c r="K20" s="13"/>
      <c r="L20" s="2">
        <f t="shared" si="2"/>
        <v>0</v>
      </c>
      <c r="M20" s="2">
        <f t="shared" si="3"/>
        <v>0</v>
      </c>
      <c r="N20" s="2">
        <v>10</v>
      </c>
      <c r="O20" s="2"/>
    </row>
    <row r="21" spans="1:15" x14ac:dyDescent="0.25">
      <c r="A21" s="2">
        <v>16</v>
      </c>
      <c r="B21" s="1" t="s">
        <v>22</v>
      </c>
      <c r="C21" s="2"/>
      <c r="D21" s="2"/>
      <c r="E21" s="2">
        <f t="shared" si="4"/>
        <v>0</v>
      </c>
      <c r="F21" s="13"/>
      <c r="G21" s="13"/>
      <c r="H21" s="13"/>
      <c r="I21" s="13"/>
      <c r="J21" s="13"/>
      <c r="K21" s="13"/>
      <c r="L21" s="2">
        <f t="shared" si="2"/>
        <v>0</v>
      </c>
      <c r="M21" s="2">
        <f t="shared" si="3"/>
        <v>0</v>
      </c>
      <c r="N21" s="2">
        <v>9</v>
      </c>
      <c r="O21" s="2"/>
    </row>
    <row r="22" spans="1:15" x14ac:dyDescent="0.25">
      <c r="A22" s="2">
        <v>17</v>
      </c>
      <c r="B22" s="1" t="s">
        <v>23</v>
      </c>
      <c r="C22" s="2"/>
      <c r="D22" s="2"/>
      <c r="E22" s="2">
        <f t="shared" si="4"/>
        <v>0</v>
      </c>
      <c r="F22" s="13"/>
      <c r="G22" s="13"/>
      <c r="H22" s="13"/>
      <c r="I22" s="13"/>
      <c r="J22" s="13"/>
      <c r="K22" s="13"/>
      <c r="L22" s="2">
        <f t="shared" si="2"/>
        <v>0</v>
      </c>
      <c r="M22" s="2">
        <f t="shared" si="3"/>
        <v>0</v>
      </c>
      <c r="N22" s="2">
        <v>8</v>
      </c>
      <c r="O22" s="2"/>
    </row>
    <row r="23" spans="1:15" x14ac:dyDescent="0.25">
      <c r="A23" s="2">
        <v>18</v>
      </c>
      <c r="B23" s="1"/>
      <c r="C23" s="2"/>
      <c r="D23" s="2"/>
      <c r="E23" s="2">
        <f t="shared" si="4"/>
        <v>0</v>
      </c>
      <c r="F23" s="13"/>
      <c r="G23" s="13"/>
      <c r="H23" s="13"/>
      <c r="I23" s="13"/>
      <c r="J23" s="13"/>
      <c r="K23" s="13"/>
      <c r="L23" s="2">
        <f t="shared" si="2"/>
        <v>0</v>
      </c>
      <c r="M23" s="2">
        <f t="shared" si="3"/>
        <v>0</v>
      </c>
      <c r="N23" s="2">
        <v>7</v>
      </c>
      <c r="O23" s="2"/>
    </row>
    <row r="24" spans="1:15" x14ac:dyDescent="0.25">
      <c r="A24" s="2">
        <v>19</v>
      </c>
      <c r="B24" s="1"/>
      <c r="C24" s="2"/>
      <c r="D24" s="2"/>
      <c r="E24" s="2">
        <f t="shared" si="4"/>
        <v>0</v>
      </c>
      <c r="F24" s="13"/>
      <c r="G24" s="13"/>
      <c r="H24" s="13"/>
      <c r="I24" s="13"/>
      <c r="J24" s="13"/>
      <c r="K24" s="13"/>
      <c r="L24" s="2">
        <f t="shared" si="2"/>
        <v>0</v>
      </c>
      <c r="M24" s="2">
        <f t="shared" si="3"/>
        <v>0</v>
      </c>
      <c r="N24" s="2">
        <v>6</v>
      </c>
      <c r="O24" s="2"/>
    </row>
    <row r="25" spans="1:15" x14ac:dyDescent="0.25">
      <c r="A25" s="2">
        <v>20</v>
      </c>
      <c r="B25" s="1"/>
      <c r="C25" s="2"/>
      <c r="D25" s="2"/>
      <c r="E25" s="2">
        <f t="shared" si="4"/>
        <v>0</v>
      </c>
      <c r="F25" s="13"/>
      <c r="G25" s="13"/>
      <c r="H25" s="13"/>
      <c r="I25" s="13"/>
      <c r="J25" s="13"/>
      <c r="K25" s="13"/>
      <c r="L25" s="2">
        <f t="shared" si="2"/>
        <v>0</v>
      </c>
      <c r="M25" s="2">
        <f t="shared" si="3"/>
        <v>0</v>
      </c>
      <c r="N25" s="2">
        <v>5</v>
      </c>
      <c r="O25" s="2"/>
    </row>
    <row r="26" spans="1:15" x14ac:dyDescent="0.25">
      <c r="A26" s="2">
        <v>21</v>
      </c>
      <c r="B26" s="1"/>
      <c r="C26" s="2"/>
      <c r="D26" s="2"/>
      <c r="E26" s="2">
        <f t="shared" si="4"/>
        <v>0</v>
      </c>
      <c r="F26" s="13"/>
      <c r="G26" s="13"/>
      <c r="H26" s="13"/>
      <c r="I26" s="13"/>
      <c r="J26" s="13"/>
      <c r="K26" s="13"/>
      <c r="L26" s="2">
        <f t="shared" si="2"/>
        <v>0</v>
      </c>
      <c r="M26" s="2">
        <f t="shared" si="3"/>
        <v>0</v>
      </c>
      <c r="N26" s="2">
        <v>4</v>
      </c>
      <c r="O26" s="2"/>
    </row>
    <row r="27" spans="1:15" x14ac:dyDescent="0.25">
      <c r="A27" s="2">
        <v>22</v>
      </c>
      <c r="B27" s="1"/>
      <c r="C27" s="2"/>
      <c r="D27" s="2"/>
      <c r="E27" s="2">
        <f t="shared" si="4"/>
        <v>0</v>
      </c>
      <c r="F27" s="13"/>
      <c r="G27" s="13"/>
      <c r="H27" s="13"/>
      <c r="I27" s="13"/>
      <c r="J27" s="13"/>
      <c r="K27" s="13"/>
      <c r="L27" s="2">
        <f t="shared" si="2"/>
        <v>0</v>
      </c>
      <c r="M27" s="2">
        <f t="shared" si="3"/>
        <v>0</v>
      </c>
      <c r="N27" s="2">
        <v>3</v>
      </c>
      <c r="O27" s="2"/>
    </row>
    <row r="28" spans="1:15" x14ac:dyDescent="0.25">
      <c r="A28" s="2">
        <v>23</v>
      </c>
      <c r="B28" s="1"/>
      <c r="C28" s="2"/>
      <c r="D28" s="2"/>
      <c r="E28" s="2">
        <f t="shared" si="4"/>
        <v>0</v>
      </c>
      <c r="F28" s="13"/>
      <c r="G28" s="13"/>
      <c r="H28" s="13"/>
      <c r="I28" s="13"/>
      <c r="J28" s="13"/>
      <c r="K28" s="13"/>
      <c r="L28" s="2">
        <f t="shared" si="2"/>
        <v>0</v>
      </c>
      <c r="M28" s="2">
        <f t="shared" si="3"/>
        <v>0</v>
      </c>
      <c r="N28" s="2">
        <v>2</v>
      </c>
      <c r="O28" s="2"/>
    </row>
    <row r="29" spans="1:15" x14ac:dyDescent="0.25">
      <c r="A29" s="2">
        <v>24</v>
      </c>
      <c r="B29" s="1"/>
      <c r="C29" s="2"/>
      <c r="D29" s="2"/>
      <c r="E29" s="14"/>
      <c r="F29" s="13"/>
      <c r="G29" s="13"/>
      <c r="H29" s="13"/>
      <c r="I29" s="13"/>
      <c r="J29" s="13"/>
      <c r="K29" s="13"/>
      <c r="L29" s="2"/>
      <c r="M29" s="2"/>
      <c r="N29" s="2">
        <v>1</v>
      </c>
      <c r="O2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6" workbookViewId="0">
      <selection activeCell="J12" sqref="J12"/>
    </sheetView>
  </sheetViews>
  <sheetFormatPr defaultRowHeight="15" x14ac:dyDescent="0.25"/>
  <cols>
    <col min="1" max="1" width="4.5703125" customWidth="1"/>
    <col min="2" max="2" width="18.42578125" customWidth="1"/>
  </cols>
  <sheetData>
    <row r="2" spans="1:7" x14ac:dyDescent="0.25">
      <c r="C2" t="s">
        <v>40</v>
      </c>
    </row>
    <row r="4" spans="1:7" x14ac:dyDescent="0.25">
      <c r="A4" t="s">
        <v>2</v>
      </c>
      <c r="B4" t="s">
        <v>3</v>
      </c>
      <c r="C4" t="s">
        <v>34</v>
      </c>
      <c r="D4" t="s">
        <v>35</v>
      </c>
      <c r="E4" t="s">
        <v>36</v>
      </c>
      <c r="F4" t="s">
        <v>37</v>
      </c>
      <c r="G4" t="s">
        <v>7</v>
      </c>
    </row>
    <row r="5" spans="1:7" x14ac:dyDescent="0.25">
      <c r="A5" s="2">
        <v>1</v>
      </c>
      <c r="B5" s="15" t="s">
        <v>18</v>
      </c>
      <c r="C5" s="2">
        <v>30</v>
      </c>
      <c r="D5" s="2">
        <v>16</v>
      </c>
      <c r="E5" s="2"/>
      <c r="F5" s="2"/>
      <c r="G5" s="2">
        <f>C5+D5+E5+F5</f>
        <v>46</v>
      </c>
    </row>
    <row r="6" spans="1:7" x14ac:dyDescent="0.25">
      <c r="A6" s="2">
        <v>2</v>
      </c>
      <c r="B6" s="15" t="s">
        <v>14</v>
      </c>
      <c r="C6" s="2">
        <v>21</v>
      </c>
      <c r="D6" s="2">
        <v>23</v>
      </c>
      <c r="E6" s="2"/>
      <c r="F6" s="2"/>
      <c r="G6" s="2">
        <f>C6+D6+E6+F6</f>
        <v>44</v>
      </c>
    </row>
    <row r="7" spans="1:7" x14ac:dyDescent="0.25">
      <c r="A7" s="2">
        <v>3</v>
      </c>
      <c r="B7" s="15" t="s">
        <v>20</v>
      </c>
      <c r="C7" s="2">
        <v>19</v>
      </c>
      <c r="D7" s="2">
        <v>23</v>
      </c>
      <c r="E7" s="2"/>
      <c r="F7" s="2"/>
      <c r="G7" s="2">
        <f>C7+D7+E7+F7</f>
        <v>42</v>
      </c>
    </row>
    <row r="8" spans="1:7" x14ac:dyDescent="0.25">
      <c r="A8" s="2">
        <v>4</v>
      </c>
      <c r="B8" s="15" t="s">
        <v>11</v>
      </c>
      <c r="C8" s="2">
        <v>12</v>
      </c>
      <c r="D8" s="2">
        <v>30</v>
      </c>
      <c r="E8" s="2"/>
      <c r="F8" s="2"/>
      <c r="G8" s="2">
        <f>C8+D8+E8+F8</f>
        <v>42</v>
      </c>
    </row>
    <row r="9" spans="1:7" x14ac:dyDescent="0.25">
      <c r="A9" s="2">
        <v>5</v>
      </c>
      <c r="B9" s="15" t="s">
        <v>41</v>
      </c>
      <c r="C9" s="2">
        <v>23</v>
      </c>
      <c r="D9" s="2">
        <v>17</v>
      </c>
      <c r="E9" s="2"/>
      <c r="F9" s="2"/>
      <c r="G9" s="2">
        <f>C9+D9+E9+F9</f>
        <v>40</v>
      </c>
    </row>
    <row r="10" spans="1:7" x14ac:dyDescent="0.25">
      <c r="A10" s="2">
        <v>6</v>
      </c>
      <c r="B10" s="15" t="s">
        <v>38</v>
      </c>
      <c r="C10" s="2">
        <v>26</v>
      </c>
      <c r="D10" s="2">
        <v>11</v>
      </c>
      <c r="E10" s="2"/>
      <c r="F10" s="2"/>
      <c r="G10" s="2">
        <f>C10+D10+E10+F10</f>
        <v>37</v>
      </c>
    </row>
    <row r="11" spans="1:7" x14ac:dyDescent="0.25">
      <c r="A11" s="2">
        <v>7</v>
      </c>
      <c r="B11" s="15" t="s">
        <v>10</v>
      </c>
      <c r="C11" s="2">
        <v>17</v>
      </c>
      <c r="D11" s="2">
        <v>20</v>
      </c>
      <c r="E11" s="2"/>
      <c r="F11" s="2"/>
      <c r="G11" s="2">
        <f>C11+D11+E11+F11</f>
        <v>37</v>
      </c>
    </row>
    <row r="12" spans="1:7" x14ac:dyDescent="0.25">
      <c r="A12" s="2">
        <v>8</v>
      </c>
      <c r="B12" s="15" t="s">
        <v>21</v>
      </c>
      <c r="C12" s="2">
        <v>16</v>
      </c>
      <c r="D12" s="2">
        <v>18</v>
      </c>
      <c r="E12" s="2"/>
      <c r="F12" s="2"/>
      <c r="G12" s="2">
        <f>C12+D12+E12+F12</f>
        <v>34</v>
      </c>
    </row>
    <row r="13" spans="1:7" x14ac:dyDescent="0.25">
      <c r="A13" s="2">
        <v>9</v>
      </c>
      <c r="B13" s="15" t="s">
        <v>19</v>
      </c>
      <c r="C13" s="2">
        <v>20</v>
      </c>
      <c r="D13" s="2">
        <v>13</v>
      </c>
      <c r="E13" s="2"/>
      <c r="F13" s="2"/>
      <c r="G13" s="2">
        <f>C13+D13+E13+F13</f>
        <v>33</v>
      </c>
    </row>
    <row r="14" spans="1:7" x14ac:dyDescent="0.25">
      <c r="A14" s="2">
        <v>10</v>
      </c>
      <c r="B14" s="15" t="s">
        <v>45</v>
      </c>
      <c r="C14" s="2">
        <v>18</v>
      </c>
      <c r="D14" s="2">
        <v>12</v>
      </c>
      <c r="E14" s="2"/>
      <c r="F14" s="2"/>
      <c r="G14" s="2">
        <f>C14+D14+E14+F14</f>
        <v>30</v>
      </c>
    </row>
    <row r="15" spans="1:7" x14ac:dyDescent="0.25">
      <c r="A15" s="2">
        <v>11</v>
      </c>
      <c r="B15" s="15" t="s">
        <v>44</v>
      </c>
      <c r="C15" s="2">
        <v>14</v>
      </c>
      <c r="D15" s="2">
        <v>15</v>
      </c>
      <c r="E15" s="2"/>
      <c r="F15" s="2"/>
      <c r="G15" s="2">
        <f>C15+D15+E15+F15</f>
        <v>29</v>
      </c>
    </row>
    <row r="16" spans="1:7" x14ac:dyDescent="0.25">
      <c r="A16" s="2">
        <v>12</v>
      </c>
      <c r="B16" s="15" t="s">
        <v>16</v>
      </c>
      <c r="C16" s="2">
        <v>8</v>
      </c>
      <c r="D16" s="2">
        <v>21</v>
      </c>
      <c r="E16" s="2"/>
      <c r="F16" s="2"/>
      <c r="G16" s="2">
        <f>C16+D16+E16+F16</f>
        <v>29</v>
      </c>
    </row>
    <row r="17" spans="1:7" x14ac:dyDescent="0.25">
      <c r="A17" s="2">
        <v>13</v>
      </c>
      <c r="B17" s="15" t="s">
        <v>22</v>
      </c>
      <c r="C17" s="2">
        <v>13</v>
      </c>
      <c r="D17" s="2">
        <v>14</v>
      </c>
      <c r="E17" s="2"/>
      <c r="F17" s="2"/>
      <c r="G17" s="2">
        <f>C17+D17+E17+F17</f>
        <v>27</v>
      </c>
    </row>
    <row r="18" spans="1:7" x14ac:dyDescent="0.25">
      <c r="A18" s="2">
        <v>14</v>
      </c>
      <c r="B18" s="15" t="s">
        <v>23</v>
      </c>
      <c r="C18" s="2">
        <v>7</v>
      </c>
      <c r="D18" s="2">
        <v>19</v>
      </c>
      <c r="E18" s="2"/>
      <c r="F18" s="2"/>
      <c r="G18" s="2">
        <f>C18+D18+E18+F18</f>
        <v>26</v>
      </c>
    </row>
    <row r="19" spans="1:7" x14ac:dyDescent="0.25">
      <c r="A19" s="2">
        <v>15</v>
      </c>
      <c r="B19" s="15" t="s">
        <v>39</v>
      </c>
      <c r="C19" s="2">
        <v>9</v>
      </c>
      <c r="D19" s="2">
        <v>9</v>
      </c>
      <c r="E19" s="2"/>
      <c r="F19" s="2"/>
      <c r="G19" s="2">
        <f>C19+D19+E19+F19</f>
        <v>18</v>
      </c>
    </row>
    <row r="20" spans="1:7" x14ac:dyDescent="0.25">
      <c r="A20" s="2">
        <v>16</v>
      </c>
      <c r="B20" s="15" t="s">
        <v>43</v>
      </c>
      <c r="C20" s="2">
        <v>10</v>
      </c>
      <c r="D20" s="2">
        <v>6</v>
      </c>
      <c r="E20" s="2"/>
      <c r="F20" s="2"/>
      <c r="G20" s="2">
        <f>C20+D20+E20+F20</f>
        <v>16</v>
      </c>
    </row>
    <row r="21" spans="1:7" x14ac:dyDescent="0.25">
      <c r="A21" s="2">
        <v>17</v>
      </c>
      <c r="B21" s="15" t="s">
        <v>46</v>
      </c>
      <c r="C21" s="2">
        <v>15</v>
      </c>
      <c r="D21" s="2"/>
      <c r="E21" s="2"/>
      <c r="F21" s="2"/>
      <c r="G21" s="2">
        <f>C21+D21+E21+F21</f>
        <v>15</v>
      </c>
    </row>
    <row r="22" spans="1:7" x14ac:dyDescent="0.25">
      <c r="A22" s="2">
        <v>18</v>
      </c>
      <c r="B22" s="15" t="s">
        <v>17</v>
      </c>
      <c r="C22" s="2">
        <v>6</v>
      </c>
      <c r="D22" s="2">
        <v>7</v>
      </c>
      <c r="E22" s="2"/>
      <c r="F22" s="2"/>
      <c r="G22" s="2">
        <f>C22+D22+E22+F22</f>
        <v>13</v>
      </c>
    </row>
    <row r="23" spans="1:7" x14ac:dyDescent="0.25">
      <c r="A23" s="2">
        <v>19</v>
      </c>
      <c r="B23" s="15" t="s">
        <v>47</v>
      </c>
      <c r="C23" s="2">
        <v>11</v>
      </c>
      <c r="D23" s="2"/>
      <c r="E23" s="2"/>
      <c r="F23" s="2"/>
      <c r="G23" s="2">
        <f>C23+D23+E23+F23</f>
        <v>11</v>
      </c>
    </row>
    <row r="24" spans="1:7" x14ac:dyDescent="0.25">
      <c r="A24" s="2">
        <v>20</v>
      </c>
      <c r="B24" s="15" t="s">
        <v>53</v>
      </c>
      <c r="C24" s="2"/>
      <c r="D24" s="2">
        <v>10</v>
      </c>
      <c r="E24" s="2"/>
      <c r="F24" s="2"/>
      <c r="G24" s="2">
        <f>C24+D24+E24+F24</f>
        <v>10</v>
      </c>
    </row>
    <row r="25" spans="1:7" x14ac:dyDescent="0.25">
      <c r="A25" s="2">
        <v>21</v>
      </c>
      <c r="B25" s="15" t="s">
        <v>52</v>
      </c>
      <c r="C25" s="2"/>
      <c r="D25" s="2">
        <v>8</v>
      </c>
      <c r="E25" s="2"/>
      <c r="F25" s="2"/>
      <c r="G25" s="2">
        <f>C25+D25+E25+F25</f>
        <v>8</v>
      </c>
    </row>
    <row r="26" spans="1:7" x14ac:dyDescent="0.25">
      <c r="A26" s="2">
        <v>22</v>
      </c>
      <c r="B26" s="15"/>
      <c r="C26" s="2"/>
      <c r="D26" s="2"/>
      <c r="E26" s="2"/>
      <c r="F26" s="2"/>
      <c r="G26" s="2">
        <f t="shared" ref="G6:G29" si="0">C26+D26+E26+F26</f>
        <v>0</v>
      </c>
    </row>
    <row r="27" spans="1:7" x14ac:dyDescent="0.25">
      <c r="A27" s="2">
        <v>23</v>
      </c>
      <c r="B27" s="15"/>
      <c r="C27" s="2"/>
      <c r="D27" s="2"/>
      <c r="E27" s="2"/>
      <c r="F27" s="2"/>
      <c r="G27" s="2">
        <f t="shared" si="0"/>
        <v>0</v>
      </c>
    </row>
    <row r="28" spans="1:7" x14ac:dyDescent="0.25">
      <c r="A28" s="2">
        <v>24</v>
      </c>
      <c r="B28" s="15"/>
      <c r="C28" s="2"/>
      <c r="D28" s="2"/>
      <c r="E28" s="2"/>
      <c r="F28" s="2"/>
      <c r="G28" s="2">
        <f t="shared" si="0"/>
        <v>0</v>
      </c>
    </row>
    <row r="29" spans="1:7" x14ac:dyDescent="0.25">
      <c r="A29" s="2">
        <v>25</v>
      </c>
      <c r="B29" s="2"/>
      <c r="C29" s="2"/>
      <c r="D29" s="2"/>
      <c r="E29" s="2"/>
      <c r="F29" s="2"/>
      <c r="G29" s="2">
        <f t="shared" si="0"/>
        <v>0</v>
      </c>
    </row>
  </sheetData>
  <sortState ref="B5:G25">
    <sortCondition descending="1" ref="G5:G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10" workbookViewId="0">
      <selection activeCell="H9" sqref="H9"/>
    </sheetView>
  </sheetViews>
  <sheetFormatPr defaultRowHeight="15" x14ac:dyDescent="0.25"/>
  <cols>
    <col min="1" max="1" width="16.85546875" customWidth="1"/>
    <col min="2" max="2" width="7.7109375" customWidth="1"/>
    <col min="6" max="6" width="20.28515625" customWidth="1"/>
  </cols>
  <sheetData>
    <row r="2" spans="1:6" x14ac:dyDescent="0.25">
      <c r="C2" t="s">
        <v>33</v>
      </c>
    </row>
    <row r="4" spans="1:6" x14ac:dyDescent="0.25">
      <c r="A4" s="1" t="s">
        <v>3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7</v>
      </c>
    </row>
    <row r="5" spans="1:6" x14ac:dyDescent="0.25">
      <c r="A5" s="1" t="s">
        <v>10</v>
      </c>
      <c r="B5" s="18">
        <v>8</v>
      </c>
      <c r="C5" s="18">
        <v>8</v>
      </c>
      <c r="D5" s="18"/>
      <c r="E5" s="18"/>
      <c r="F5" s="18">
        <f>B5+C5+D5+E5</f>
        <v>16</v>
      </c>
    </row>
    <row r="6" spans="1:6" x14ac:dyDescent="0.25">
      <c r="A6" s="1" t="s">
        <v>11</v>
      </c>
      <c r="B6" s="18">
        <v>8</v>
      </c>
      <c r="C6" s="18">
        <v>8</v>
      </c>
      <c r="D6" s="18"/>
      <c r="E6" s="18"/>
      <c r="F6" s="18">
        <f t="shared" ref="F6:F27" si="0">B6+C6+D6+E6</f>
        <v>16</v>
      </c>
    </row>
    <row r="7" spans="1:6" x14ac:dyDescent="0.25">
      <c r="A7" s="1" t="s">
        <v>38</v>
      </c>
      <c r="B7" s="18">
        <v>8</v>
      </c>
      <c r="C7" s="18">
        <v>8</v>
      </c>
      <c r="D7" s="18"/>
      <c r="E7" s="18"/>
      <c r="F7" s="18">
        <f t="shared" si="0"/>
        <v>16</v>
      </c>
    </row>
    <row r="8" spans="1:6" x14ac:dyDescent="0.25">
      <c r="A8" s="1" t="s">
        <v>13</v>
      </c>
      <c r="B8" s="18">
        <v>8</v>
      </c>
      <c r="C8" s="18">
        <v>8</v>
      </c>
      <c r="D8" s="18"/>
      <c r="E8" s="18"/>
      <c r="F8" s="18">
        <f t="shared" si="0"/>
        <v>16</v>
      </c>
    </row>
    <row r="9" spans="1:6" x14ac:dyDescent="0.25">
      <c r="A9" s="1" t="s">
        <v>14</v>
      </c>
      <c r="B9" s="18">
        <v>8</v>
      </c>
      <c r="C9" s="18">
        <v>8</v>
      </c>
      <c r="D9" s="18"/>
      <c r="E9" s="18"/>
      <c r="F9" s="18">
        <f t="shared" si="0"/>
        <v>16</v>
      </c>
    </row>
    <row r="10" spans="1:6" x14ac:dyDescent="0.25">
      <c r="A10" s="1" t="s">
        <v>16</v>
      </c>
      <c r="B10" s="18">
        <v>8</v>
      </c>
      <c r="C10" s="18">
        <v>8</v>
      </c>
      <c r="D10" s="18"/>
      <c r="E10" s="18"/>
      <c r="F10" s="18">
        <f t="shared" si="0"/>
        <v>16</v>
      </c>
    </row>
    <row r="11" spans="1:6" x14ac:dyDescent="0.25">
      <c r="A11" s="1" t="s">
        <v>48</v>
      </c>
      <c r="B11" s="18"/>
      <c r="C11" s="18"/>
      <c r="D11" s="18"/>
      <c r="E11" s="18"/>
      <c r="F11" s="18">
        <f t="shared" si="0"/>
        <v>0</v>
      </c>
    </row>
    <row r="12" spans="1:6" x14ac:dyDescent="0.25">
      <c r="A12" s="1" t="s">
        <v>17</v>
      </c>
      <c r="B12" s="18">
        <v>8</v>
      </c>
      <c r="C12" s="18">
        <v>8</v>
      </c>
      <c r="D12" s="18"/>
      <c r="E12" s="18"/>
      <c r="F12" s="18">
        <f t="shared" si="0"/>
        <v>16</v>
      </c>
    </row>
    <row r="13" spans="1:6" x14ac:dyDescent="0.25">
      <c r="A13" s="1" t="s">
        <v>39</v>
      </c>
      <c r="B13" s="18">
        <v>8</v>
      </c>
      <c r="C13" s="18">
        <v>8</v>
      </c>
      <c r="D13" s="18"/>
      <c r="E13" s="18"/>
      <c r="F13" s="18">
        <f t="shared" si="0"/>
        <v>16</v>
      </c>
    </row>
    <row r="14" spans="1:6" x14ac:dyDescent="0.25">
      <c r="A14" s="1" t="s">
        <v>18</v>
      </c>
      <c r="B14" s="18">
        <v>8</v>
      </c>
      <c r="C14" s="18">
        <v>8</v>
      </c>
      <c r="D14" s="18"/>
      <c r="E14" s="18"/>
      <c r="F14" s="18">
        <f t="shared" si="0"/>
        <v>16</v>
      </c>
    </row>
    <row r="15" spans="1:6" x14ac:dyDescent="0.25">
      <c r="A15" s="1" t="s">
        <v>19</v>
      </c>
      <c r="B15" s="18">
        <v>8</v>
      </c>
      <c r="C15" s="18">
        <v>8</v>
      </c>
      <c r="D15" s="18"/>
      <c r="E15" s="18"/>
      <c r="F15" s="18">
        <f t="shared" si="0"/>
        <v>16</v>
      </c>
    </row>
    <row r="16" spans="1:6" x14ac:dyDescent="0.25">
      <c r="A16" s="1" t="s">
        <v>20</v>
      </c>
      <c r="B16" s="18">
        <v>8</v>
      </c>
      <c r="C16" s="18">
        <v>8</v>
      </c>
      <c r="D16" s="18"/>
      <c r="E16" s="18"/>
      <c r="F16" s="18">
        <f t="shared" si="0"/>
        <v>16</v>
      </c>
    </row>
    <row r="17" spans="1:6" x14ac:dyDescent="0.25">
      <c r="A17" s="1" t="s">
        <v>21</v>
      </c>
      <c r="B17" s="18">
        <v>8</v>
      </c>
      <c r="C17" s="18">
        <v>8</v>
      </c>
      <c r="D17" s="18"/>
      <c r="E17" s="18"/>
      <c r="F17" s="18">
        <f t="shared" si="0"/>
        <v>16</v>
      </c>
    </row>
    <row r="18" spans="1:6" x14ac:dyDescent="0.25">
      <c r="A18" s="1" t="s">
        <v>22</v>
      </c>
      <c r="B18" s="18">
        <v>8</v>
      </c>
      <c r="C18" s="18">
        <v>8</v>
      </c>
      <c r="D18" s="18"/>
      <c r="E18" s="18"/>
      <c r="F18" s="18">
        <f t="shared" si="0"/>
        <v>16</v>
      </c>
    </row>
    <row r="19" spans="1:6" x14ac:dyDescent="0.25">
      <c r="A19" s="1" t="s">
        <v>23</v>
      </c>
      <c r="B19" s="18">
        <v>8</v>
      </c>
      <c r="C19" s="18">
        <v>8</v>
      </c>
      <c r="D19" s="18"/>
      <c r="E19" s="18"/>
      <c r="F19" s="18">
        <f t="shared" si="0"/>
        <v>16</v>
      </c>
    </row>
    <row r="20" spans="1:6" x14ac:dyDescent="0.25">
      <c r="A20" s="1" t="s">
        <v>42</v>
      </c>
      <c r="B20" s="18"/>
      <c r="C20" s="18"/>
      <c r="D20" s="18"/>
      <c r="E20" s="18"/>
      <c r="F20" s="18">
        <f t="shared" si="0"/>
        <v>0</v>
      </c>
    </row>
    <row r="21" spans="1:6" x14ac:dyDescent="0.25">
      <c r="A21" s="1" t="s">
        <v>43</v>
      </c>
      <c r="B21" s="18">
        <v>8</v>
      </c>
      <c r="C21" s="18">
        <v>8</v>
      </c>
      <c r="D21" s="18"/>
      <c r="E21" s="18"/>
      <c r="F21" s="18">
        <f t="shared" si="0"/>
        <v>16</v>
      </c>
    </row>
    <row r="22" spans="1:6" x14ac:dyDescent="0.25">
      <c r="A22" s="1" t="s">
        <v>44</v>
      </c>
      <c r="B22" s="18">
        <v>8</v>
      </c>
      <c r="C22" s="18">
        <v>8</v>
      </c>
      <c r="D22" s="18"/>
      <c r="E22" s="18"/>
      <c r="F22" s="18">
        <f t="shared" si="0"/>
        <v>16</v>
      </c>
    </row>
    <row r="23" spans="1:6" x14ac:dyDescent="0.25">
      <c r="A23" s="1" t="s">
        <v>45</v>
      </c>
      <c r="B23" s="18">
        <v>8</v>
      </c>
      <c r="C23" s="18">
        <v>8</v>
      </c>
      <c r="D23" s="18"/>
      <c r="E23" s="18"/>
      <c r="F23" s="18">
        <f t="shared" si="0"/>
        <v>16</v>
      </c>
    </row>
    <row r="24" spans="1:6" x14ac:dyDescent="0.25">
      <c r="A24" s="1" t="s">
        <v>46</v>
      </c>
      <c r="B24" s="18">
        <v>8</v>
      </c>
      <c r="C24" s="18"/>
      <c r="D24" s="18"/>
      <c r="E24" s="18"/>
      <c r="F24" s="18">
        <f t="shared" si="0"/>
        <v>8</v>
      </c>
    </row>
    <row r="25" spans="1:6" x14ac:dyDescent="0.25">
      <c r="A25" s="4" t="s">
        <v>47</v>
      </c>
      <c r="B25" s="18">
        <v>8</v>
      </c>
      <c r="C25" s="18"/>
      <c r="D25" s="18"/>
      <c r="E25" s="18"/>
      <c r="F25" s="18">
        <f t="shared" si="0"/>
        <v>8</v>
      </c>
    </row>
    <row r="26" spans="1:6" x14ac:dyDescent="0.25">
      <c r="A26" s="1" t="s">
        <v>54</v>
      </c>
      <c r="B26" s="18"/>
      <c r="C26" s="18">
        <v>8</v>
      </c>
      <c r="D26" s="18"/>
      <c r="E26" s="18"/>
      <c r="F26" s="18">
        <f t="shared" si="0"/>
        <v>8</v>
      </c>
    </row>
    <row r="27" spans="1:6" x14ac:dyDescent="0.25">
      <c r="A27" s="1" t="s">
        <v>53</v>
      </c>
      <c r="B27" s="18"/>
      <c r="C27" s="18">
        <v>8</v>
      </c>
      <c r="D27" s="18"/>
      <c r="E27" s="18"/>
      <c r="F27" s="18">
        <f t="shared" si="0"/>
        <v>8</v>
      </c>
    </row>
    <row r="28" spans="1:6" x14ac:dyDescent="0.25">
      <c r="B28" s="19">
        <f>SUM(B5:B27)</f>
        <v>152</v>
      </c>
      <c r="C28" s="19">
        <f t="shared" ref="C28:F28" si="1">SUM(C5:C27)</f>
        <v>152</v>
      </c>
      <c r="D28" s="19">
        <f t="shared" si="1"/>
        <v>0</v>
      </c>
      <c r="E28" s="19">
        <f t="shared" si="1"/>
        <v>0</v>
      </c>
      <c r="F28" s="19">
        <f t="shared" si="1"/>
        <v>304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Strečno</vt:lpstr>
      <vt:lpstr>R.Teplice</vt:lpstr>
      <vt:lpstr>Lysica</vt:lpstr>
      <vt:lpstr>Mirage</vt:lpstr>
      <vt:lpstr>Umiestnenie</vt:lpstr>
      <vt:lpstr>štartovné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 </cp:lastModifiedBy>
  <cp:lastPrinted>2016-07-26T08:24:58Z</cp:lastPrinted>
  <dcterms:created xsi:type="dcterms:W3CDTF">2016-07-18T16:32:16Z</dcterms:created>
  <dcterms:modified xsi:type="dcterms:W3CDTF">2016-07-31T16:54:30Z</dcterms:modified>
</cp:coreProperties>
</file>